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<sst xmlns="http://schemas.openxmlformats.org/spreadsheetml/2006/main" count="15" uniqueCount="13">
  <si>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x</t>
  </si>
  <si>
    <t>y</t>
  </si>
  <si>
    <t>predy</t>
  </si>
  <si>
    <t>y-predy</t>
  </si>
  <si>
    <t>(y-predy)^2</t>
  </si>
  <si>
    <t>x^2</t>
  </si>
  <si>
    <t>y^2</t>
  </si>
  <si>
    <t>xy</t>
  </si>
  <si>
    <t>Sxx</t>
  </si>
  <si>
    <t>Syy</t>
  </si>
  <si>
    <t>Sxy</t>
  </si>
  <si>
    <t>b1=</t>
  </si>
  <si>
    <t>b0=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</si>
</sst>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Sheet1!$A$2:$A$4</c:f>
              <c:numCache/>
            </c:numRef>
          </c:xVal>
          <c:yVal>
            <c:numRef>
              <c:f>Sheet1!$B$2:$B$4</c:f>
              <c:numCache/>
            </c:numRef>
          </c:yVal>
          <c:smooth val="0"/>
        </c:ser>
        <c:axId val="27672132"/>
        <c:axId val="47722597"/>
      </c:scatterChart>
      <c:valAx>
        <c:axId val="276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22597"/>
        <c:crosses val="autoZero"/>
        <c:crossBetween val="midCat"/>
        <c:dispUnits/>
      </c:valAx>
      <c:valAx>
        <c:axId val="47722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2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9525</xdr:rowOff>
    </xdr:from>
    <xdr:to>
      <xdr:col>6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142875" y="981075"/>
        <a:ext cx="36099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I10" sqref="I10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5</v>
      </c>
      <c r="J1" t="s">
        <v>6</v>
      </c>
      <c r="K1" t="s">
        <v>7</v>
      </c>
    </row>
    <row r="2" spans="1:11" ht="12.75">
      <c r="A2">
        <v>1</v>
      </c>
      <c r="B2">
        <v>2</v>
      </c>
      <c r="C2">
        <f>0.5*A2+1</f>
        <v>1.5</v>
      </c>
      <c r="D2">
        <f>B2-C2</f>
        <v>0.5</v>
      </c>
      <c r="E2">
        <f>D2^2</f>
        <v>0.25</v>
      </c>
      <c r="G2">
        <v>1</v>
      </c>
      <c r="H2">
        <v>2</v>
      </c>
      <c r="I2">
        <f aca="true" t="shared" si="0" ref="I2:J4">G2^2</f>
        <v>1</v>
      </c>
      <c r="J2">
        <f t="shared" si="0"/>
        <v>4</v>
      </c>
      <c r="K2">
        <f>G2*H2</f>
        <v>2</v>
      </c>
    </row>
    <row r="3" spans="1:11" ht="12.75">
      <c r="A3">
        <v>4</v>
      </c>
      <c r="B3">
        <v>2</v>
      </c>
      <c r="C3">
        <f>0.5*A3+1</f>
        <v>3</v>
      </c>
      <c r="D3">
        <f>B3-C3</f>
        <v>-1</v>
      </c>
      <c r="E3">
        <f>D3^2</f>
        <v>1</v>
      </c>
      <c r="G3">
        <v>4</v>
      </c>
      <c r="H3">
        <v>2</v>
      </c>
      <c r="I3">
        <f t="shared" si="0"/>
        <v>16</v>
      </c>
      <c r="J3">
        <f t="shared" si="0"/>
        <v>4</v>
      </c>
      <c r="K3">
        <f>G3*H3</f>
        <v>8</v>
      </c>
    </row>
    <row r="4" spans="1:11" ht="12.75">
      <c r="A4">
        <v>8</v>
      </c>
      <c r="B4">
        <v>6</v>
      </c>
      <c r="C4">
        <f>0.5*A4+1</f>
        <v>5</v>
      </c>
      <c r="D4">
        <f>B4-C4</f>
        <v>1</v>
      </c>
      <c r="E4">
        <f>D4^2</f>
        <v>1</v>
      </c>
      <c r="G4">
        <v>8</v>
      </c>
      <c r="H4">
        <v>6</v>
      </c>
      <c r="I4">
        <f t="shared" si="0"/>
        <v>64</v>
      </c>
      <c r="J4">
        <f t="shared" si="0"/>
        <v>36</v>
      </c>
      <c r="K4">
        <f>G4*H4</f>
        <v>48</v>
      </c>
    </row>
    <row r="5" spans="5:11" ht="12.75">
      <c r="E5">
        <f>SUM(E2:E4)</f>
        <v>2.25</v>
      </c>
      <c r="G5">
        <f>SUM(G2:G4)</f>
        <v>13</v>
      </c>
      <c r="H5">
        <f>SUM(H2:H4)</f>
        <v>10</v>
      </c>
      <c r="I5">
        <f>SUM(I2:I4)</f>
        <v>81</v>
      </c>
      <c r="J5">
        <f>SUM(J2:J4)</f>
        <v>44</v>
      </c>
      <c r="K5">
        <f>SUM(K2:K4)</f>
        <v>58</v>
      </c>
    </row>
    <row r="8" spans="8:9" ht="12.75">
      <c r="H8" t="s">
        <v>8</v>
      </c>
      <c r="I8">
        <f>I5-((G5^2)/3)</f>
        <v>24.666666666666664</v>
      </c>
    </row>
    <row r="9" spans="8:9" ht="12.75">
      <c r="H9" t="s">
        <v>9</v>
      </c>
      <c r="I9">
        <f>J5-((H5^2)/3)</f>
        <v>10.666666666666664</v>
      </c>
    </row>
    <row r="10" spans="8:9" ht="12.75">
      <c r="H10" t="s">
        <v>10</v>
      </c>
      <c r="I10">
        <f>K5-(G5*H5/3)</f>
        <v>14.666666666666664</v>
      </c>
    </row>
    <row r="12" spans="8:9" ht="12.75">
      <c r="H12" s="1" t="s">
        <v>11</v>
      </c>
      <c r="I12">
        <f>I10/I8</f>
        <v>0.5945945945945945</v>
      </c>
    </row>
    <row r="13" spans="8:9" ht="12.75">
      <c r="H13" s="1" t="s">
        <v>12</v>
      </c>
      <c r="I13">
        <f>(H5/3)-(I12*G5/3)</f>
        <v>0.756756756756757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Gehrmann</dc:creator>
  <cp:keywords/>
  <dc:description/>
  <cp:lastModifiedBy>Jim Gehrmann</cp:lastModifiedBy>
  <dcterms:created xsi:type="dcterms:W3CDTF">2001-02-14T20:49:47Z</dcterms:created>
  <dcterms:modified xsi:type="dcterms:W3CDTF">2001-02-15T18:22:59Z</dcterms:modified>
  <cp:category/>
  <cp:version/>
  <cp:contentType/>
  <cp:contentStatus/>
</cp:coreProperties>
</file>