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aba\fins\accts\public\Z_AS_WEB_DOCUMENTS\"/>
    </mc:Choice>
  </mc:AlternateContent>
  <bookViews>
    <workbookView xWindow="0" yWindow="0" windowWidth="30720" windowHeight="13425"/>
  </bookViews>
  <sheets>
    <sheet name="Template" sheetId="5" r:id="rId1"/>
    <sheet name="Example" sheetId="7" r:id="rId2"/>
    <sheet name="Tips &amp; Tricks" sheetId="6" r:id="rId3"/>
    <sheet name="BPRT Presentation 2.18.21" sheetId="8" r:id="rId4"/>
  </sheets>
  <calcPr calcId="152511"/>
</workbook>
</file>

<file path=xl/calcChain.xml><?xml version="1.0" encoding="utf-8"?>
<calcChain xmlns="http://schemas.openxmlformats.org/spreadsheetml/2006/main">
  <c r="AB14" i="7" l="1"/>
  <c r="AB13" i="7"/>
  <c r="AB12" i="7"/>
  <c r="AB11" i="7"/>
  <c r="AB10" i="7"/>
  <c r="AB9" i="7"/>
  <c r="AC13" i="5"/>
  <c r="AC33" i="5"/>
  <c r="AC32" i="5"/>
  <c r="AC31" i="5"/>
  <c r="AC30" i="5"/>
  <c r="AC29" i="5"/>
  <c r="AC28" i="5"/>
  <c r="AC27" i="5"/>
  <c r="AC26" i="5"/>
  <c r="AC25" i="5"/>
  <c r="AC24" i="5"/>
  <c r="AC23" i="5"/>
  <c r="AC22" i="5"/>
  <c r="AC21" i="5"/>
  <c r="AC20" i="5"/>
  <c r="AC19" i="5"/>
  <c r="AC18" i="5"/>
  <c r="AC17" i="5"/>
  <c r="AC16" i="5"/>
  <c r="AC15" i="5"/>
  <c r="AC14" i="5"/>
  <c r="AC44" i="5"/>
  <c r="AC43" i="5"/>
  <c r="AC42" i="5"/>
  <c r="AC41" i="5"/>
  <c r="AC40" i="5"/>
  <c r="AC39" i="5"/>
  <c r="AC38" i="5"/>
  <c r="AC37" i="5"/>
  <c r="AC36" i="5"/>
  <c r="AC35" i="5"/>
  <c r="AC34" i="5"/>
  <c r="Z18" i="7"/>
  <c r="C18" i="7"/>
  <c r="C20" i="7" s="1"/>
  <c r="D20" i="7" s="1"/>
  <c r="W15" i="7"/>
  <c r="U15" i="7"/>
  <c r="S15" i="7"/>
  <c r="Q15" i="7"/>
  <c r="O15" i="7"/>
  <c r="M15" i="7"/>
  <c r="K15" i="7"/>
  <c r="I15" i="7"/>
  <c r="G15" i="7"/>
  <c r="E15" i="7"/>
  <c r="Y14" i="7"/>
  <c r="X14" i="7"/>
  <c r="V14" i="7"/>
  <c r="T14" i="7"/>
  <c r="R14" i="7"/>
  <c r="P14" i="7"/>
  <c r="N14" i="7"/>
  <c r="L14" i="7"/>
  <c r="J14" i="7"/>
  <c r="H14" i="7"/>
  <c r="F14" i="7"/>
  <c r="Y13" i="7"/>
  <c r="X13" i="7"/>
  <c r="V13" i="7"/>
  <c r="T13" i="7"/>
  <c r="R13" i="7"/>
  <c r="P13" i="7"/>
  <c r="N13" i="7"/>
  <c r="L13" i="7"/>
  <c r="J13" i="7"/>
  <c r="H13" i="7"/>
  <c r="F13" i="7"/>
  <c r="Y12" i="7"/>
  <c r="X12" i="7"/>
  <c r="V12" i="7"/>
  <c r="T12" i="7"/>
  <c r="R12" i="7"/>
  <c r="P12" i="7"/>
  <c r="N12" i="7"/>
  <c r="L12" i="7"/>
  <c r="J12" i="7"/>
  <c r="H12" i="7"/>
  <c r="F12" i="7"/>
  <c r="Y11" i="7"/>
  <c r="X11" i="7"/>
  <c r="V11" i="7"/>
  <c r="T11" i="7"/>
  <c r="R11" i="7"/>
  <c r="P11" i="7"/>
  <c r="N11" i="7"/>
  <c r="L11" i="7"/>
  <c r="J11" i="7"/>
  <c r="H11" i="7"/>
  <c r="F11" i="7"/>
  <c r="Y10" i="7"/>
  <c r="X10" i="7"/>
  <c r="V10" i="7"/>
  <c r="T10" i="7"/>
  <c r="R10" i="7"/>
  <c r="P10" i="7"/>
  <c r="N10" i="7"/>
  <c r="L10" i="7"/>
  <c r="J10" i="7"/>
  <c r="H10" i="7"/>
  <c r="F10" i="7"/>
  <c r="Y9" i="7"/>
  <c r="X9" i="7"/>
  <c r="V9" i="7"/>
  <c r="T9" i="7"/>
  <c r="R9" i="7"/>
  <c r="P9" i="7"/>
  <c r="N9" i="7"/>
  <c r="L9" i="7"/>
  <c r="J9" i="7"/>
  <c r="H9" i="7"/>
  <c r="F9" i="7"/>
  <c r="X15" i="7" l="1"/>
  <c r="H15" i="7"/>
  <c r="N15" i="7"/>
  <c r="Z10" i="7"/>
  <c r="AA10" i="7" s="1"/>
  <c r="F15" i="7"/>
  <c r="V15" i="7"/>
  <c r="T15" i="7"/>
  <c r="R15" i="7"/>
  <c r="J15" i="7"/>
  <c r="Z12" i="7"/>
  <c r="AA12" i="7" s="1"/>
  <c r="L15" i="7"/>
  <c r="Y15" i="7"/>
  <c r="P15" i="7"/>
  <c r="Z13" i="7"/>
  <c r="AA13" i="7" s="1"/>
  <c r="Z14" i="7"/>
  <c r="AA14" i="7" s="1"/>
  <c r="Z11" i="7"/>
  <c r="AA11" i="7" s="1"/>
  <c r="Z9" i="7"/>
  <c r="Z40" i="5"/>
  <c r="Y40" i="5"/>
  <c r="W40" i="5"/>
  <c r="U40" i="5"/>
  <c r="S40" i="5"/>
  <c r="Q40" i="5"/>
  <c r="O40" i="5"/>
  <c r="M40" i="5"/>
  <c r="K40" i="5"/>
  <c r="I40" i="5"/>
  <c r="G40" i="5"/>
  <c r="Z39" i="5"/>
  <c r="Y39" i="5"/>
  <c r="W39" i="5"/>
  <c r="U39" i="5"/>
  <c r="S39" i="5"/>
  <c r="Q39" i="5"/>
  <c r="O39" i="5"/>
  <c r="M39" i="5"/>
  <c r="K39" i="5"/>
  <c r="I39" i="5"/>
  <c r="AA39" i="5" s="1"/>
  <c r="AB39" i="5" s="1"/>
  <c r="G39" i="5"/>
  <c r="Z38" i="5"/>
  <c r="Y38" i="5"/>
  <c r="W38" i="5"/>
  <c r="U38" i="5"/>
  <c r="S38" i="5"/>
  <c r="Q38" i="5"/>
  <c r="O38" i="5"/>
  <c r="M38" i="5"/>
  <c r="K38" i="5"/>
  <c r="I38" i="5"/>
  <c r="G38" i="5"/>
  <c r="Z37" i="5"/>
  <c r="Y37" i="5"/>
  <c r="W37" i="5"/>
  <c r="U37" i="5"/>
  <c r="S37" i="5"/>
  <c r="Q37" i="5"/>
  <c r="O37" i="5"/>
  <c r="M37" i="5"/>
  <c r="K37" i="5"/>
  <c r="I37" i="5"/>
  <c r="G37" i="5"/>
  <c r="Z36" i="5"/>
  <c r="Y36" i="5"/>
  <c r="W36" i="5"/>
  <c r="U36" i="5"/>
  <c r="S36" i="5"/>
  <c r="Q36" i="5"/>
  <c r="O36" i="5"/>
  <c r="M36" i="5"/>
  <c r="K36" i="5"/>
  <c r="I36" i="5"/>
  <c r="G36" i="5"/>
  <c r="Z35" i="5"/>
  <c r="Y35" i="5"/>
  <c r="W35" i="5"/>
  <c r="U35" i="5"/>
  <c r="S35" i="5"/>
  <c r="Q35" i="5"/>
  <c r="O35" i="5"/>
  <c r="M35" i="5"/>
  <c r="K35" i="5"/>
  <c r="I35" i="5"/>
  <c r="G35" i="5"/>
  <c r="Z34" i="5"/>
  <c r="Y34" i="5"/>
  <c r="W34" i="5"/>
  <c r="U34" i="5"/>
  <c r="S34" i="5"/>
  <c r="Q34" i="5"/>
  <c r="O34" i="5"/>
  <c r="M34" i="5"/>
  <c r="K34" i="5"/>
  <c r="I34" i="5"/>
  <c r="G34" i="5"/>
  <c r="Z33" i="5"/>
  <c r="Y33" i="5"/>
  <c r="W33" i="5"/>
  <c r="U33" i="5"/>
  <c r="S33" i="5"/>
  <c r="Q33" i="5"/>
  <c r="O33" i="5"/>
  <c r="M33" i="5"/>
  <c r="K33" i="5"/>
  <c r="I33" i="5"/>
  <c r="G33" i="5"/>
  <c r="Z32" i="5"/>
  <c r="Y32" i="5"/>
  <c r="W32" i="5"/>
  <c r="U32" i="5"/>
  <c r="S32" i="5"/>
  <c r="Q32" i="5"/>
  <c r="O32" i="5"/>
  <c r="M32" i="5"/>
  <c r="K32" i="5"/>
  <c r="I32" i="5"/>
  <c r="G32" i="5"/>
  <c r="Z31" i="5"/>
  <c r="Y31" i="5"/>
  <c r="W31" i="5"/>
  <c r="U31" i="5"/>
  <c r="S31" i="5"/>
  <c r="Q31" i="5"/>
  <c r="O31" i="5"/>
  <c r="M31" i="5"/>
  <c r="K31" i="5"/>
  <c r="I31" i="5"/>
  <c r="G31" i="5"/>
  <c r="Z30" i="5"/>
  <c r="Y30" i="5"/>
  <c r="W30" i="5"/>
  <c r="U30" i="5"/>
  <c r="S30" i="5"/>
  <c r="Q30" i="5"/>
  <c r="O30" i="5"/>
  <c r="M30" i="5"/>
  <c r="AA30" i="5" s="1"/>
  <c r="AB30" i="5" s="1"/>
  <c r="K30" i="5"/>
  <c r="I30" i="5"/>
  <c r="G30" i="5"/>
  <c r="Z29" i="5"/>
  <c r="Y29" i="5"/>
  <c r="W29" i="5"/>
  <c r="U29" i="5"/>
  <c r="S29" i="5"/>
  <c r="Q29" i="5"/>
  <c r="O29" i="5"/>
  <c r="M29" i="5"/>
  <c r="K29" i="5"/>
  <c r="I29" i="5"/>
  <c r="G29" i="5"/>
  <c r="Z28" i="5"/>
  <c r="Y28" i="5"/>
  <c r="W28" i="5"/>
  <c r="U28" i="5"/>
  <c r="S28" i="5"/>
  <c r="Q28" i="5"/>
  <c r="O28" i="5"/>
  <c r="M28" i="5"/>
  <c r="K28" i="5"/>
  <c r="I28" i="5"/>
  <c r="G28" i="5"/>
  <c r="Z27" i="5"/>
  <c r="Y27" i="5"/>
  <c r="W27" i="5"/>
  <c r="U27" i="5"/>
  <c r="S27" i="5"/>
  <c r="Q27" i="5"/>
  <c r="O27" i="5"/>
  <c r="M27" i="5"/>
  <c r="K27" i="5"/>
  <c r="I27" i="5"/>
  <c r="G27" i="5"/>
  <c r="Z26" i="5"/>
  <c r="Y26" i="5"/>
  <c r="W26" i="5"/>
  <c r="U26" i="5"/>
  <c r="S26" i="5"/>
  <c r="Q26" i="5"/>
  <c r="O26" i="5"/>
  <c r="M26" i="5"/>
  <c r="K26" i="5"/>
  <c r="I26" i="5"/>
  <c r="G26" i="5"/>
  <c r="Z25" i="5"/>
  <c r="Y25" i="5"/>
  <c r="W25" i="5"/>
  <c r="U25" i="5"/>
  <c r="S25" i="5"/>
  <c r="Q25" i="5"/>
  <c r="O25" i="5"/>
  <c r="M25" i="5"/>
  <c r="K25" i="5"/>
  <c r="I25" i="5"/>
  <c r="G25" i="5"/>
  <c r="Z24" i="5"/>
  <c r="Y24" i="5"/>
  <c r="W24" i="5"/>
  <c r="U24" i="5"/>
  <c r="S24" i="5"/>
  <c r="Q24" i="5"/>
  <c r="O24" i="5"/>
  <c r="M24" i="5"/>
  <c r="K24" i="5"/>
  <c r="I24" i="5"/>
  <c r="G24" i="5"/>
  <c r="Z23" i="5"/>
  <c r="Y23" i="5"/>
  <c r="W23" i="5"/>
  <c r="U23" i="5"/>
  <c r="S23" i="5"/>
  <c r="Q23" i="5"/>
  <c r="O23" i="5"/>
  <c r="M23" i="5"/>
  <c r="K23" i="5"/>
  <c r="I23" i="5"/>
  <c r="G23" i="5"/>
  <c r="AA23" i="5" s="1"/>
  <c r="AB23" i="5" s="1"/>
  <c r="Z22" i="5"/>
  <c r="Y22" i="5"/>
  <c r="W22" i="5"/>
  <c r="U22" i="5"/>
  <c r="S22" i="5"/>
  <c r="Q22" i="5"/>
  <c r="O22" i="5"/>
  <c r="M22" i="5"/>
  <c r="AA22" i="5" s="1"/>
  <c r="AB22" i="5" s="1"/>
  <c r="K22" i="5"/>
  <c r="I22" i="5"/>
  <c r="G22" i="5"/>
  <c r="Z21" i="5"/>
  <c r="Y21" i="5"/>
  <c r="W21" i="5"/>
  <c r="U21" i="5"/>
  <c r="S21" i="5"/>
  <c r="Q21" i="5"/>
  <c r="O21" i="5"/>
  <c r="M21" i="5"/>
  <c r="K21" i="5"/>
  <c r="I21" i="5"/>
  <c r="G21" i="5"/>
  <c r="Z20" i="5"/>
  <c r="Y20" i="5"/>
  <c r="W20" i="5"/>
  <c r="U20" i="5"/>
  <c r="S20" i="5"/>
  <c r="Q20" i="5"/>
  <c r="O20" i="5"/>
  <c r="M20" i="5"/>
  <c r="K20" i="5"/>
  <c r="I20" i="5"/>
  <c r="G20" i="5"/>
  <c r="Z19" i="5"/>
  <c r="Y19" i="5"/>
  <c r="W19" i="5"/>
  <c r="U19" i="5"/>
  <c r="S19" i="5"/>
  <c r="Q19" i="5"/>
  <c r="O19" i="5"/>
  <c r="M19" i="5"/>
  <c r="K19" i="5"/>
  <c r="I19" i="5"/>
  <c r="G19" i="5"/>
  <c r="Z18" i="5"/>
  <c r="Y18" i="5"/>
  <c r="W18" i="5"/>
  <c r="U18" i="5"/>
  <c r="S18" i="5"/>
  <c r="Q18" i="5"/>
  <c r="O18" i="5"/>
  <c r="M18" i="5"/>
  <c r="K18" i="5"/>
  <c r="I18" i="5"/>
  <c r="G18" i="5"/>
  <c r="Z17" i="5"/>
  <c r="Y17" i="5"/>
  <c r="W17" i="5"/>
  <c r="U17" i="5"/>
  <c r="S17" i="5"/>
  <c r="Q17" i="5"/>
  <c r="O17" i="5"/>
  <c r="M17" i="5"/>
  <c r="K17" i="5"/>
  <c r="I17" i="5"/>
  <c r="G17" i="5"/>
  <c r="Z16" i="5"/>
  <c r="Y16" i="5"/>
  <c r="W16" i="5"/>
  <c r="U16" i="5"/>
  <c r="S16" i="5"/>
  <c r="Q16" i="5"/>
  <c r="O16" i="5"/>
  <c r="M16" i="5"/>
  <c r="K16" i="5"/>
  <c r="I16" i="5"/>
  <c r="G16" i="5"/>
  <c r="Z15" i="5"/>
  <c r="Y15" i="5"/>
  <c r="W15" i="5"/>
  <c r="U15" i="5"/>
  <c r="S15" i="5"/>
  <c r="Q15" i="5"/>
  <c r="O15" i="5"/>
  <c r="M15" i="5"/>
  <c r="K15" i="5"/>
  <c r="I15" i="5"/>
  <c r="G15" i="5"/>
  <c r="AA15" i="5" s="1"/>
  <c r="AB15" i="5" s="1"/>
  <c r="Z19" i="7" l="1"/>
  <c r="Z20" i="7" s="1"/>
  <c r="AA20" i="7" s="1"/>
  <c r="Z15" i="7"/>
  <c r="AA9" i="7"/>
  <c r="AA21" i="5"/>
  <c r="AB21" i="5" s="1"/>
  <c r="AA16" i="5"/>
  <c r="AB16" i="5" s="1"/>
  <c r="AA17" i="5"/>
  <c r="AB17" i="5" s="1"/>
  <c r="AA24" i="5"/>
  <c r="AB24" i="5" s="1"/>
  <c r="AA32" i="5"/>
  <c r="AB32" i="5" s="1"/>
  <c r="AA33" i="5"/>
  <c r="AB33" i="5" s="1"/>
  <c r="AA25" i="5"/>
  <c r="AB25" i="5" s="1"/>
  <c r="AA31" i="5"/>
  <c r="AB31" i="5" s="1"/>
  <c r="AA38" i="5"/>
  <c r="AB38" i="5" s="1"/>
  <c r="AA28" i="5"/>
  <c r="AB28" i="5" s="1"/>
  <c r="AA29" i="5"/>
  <c r="AB29" i="5" s="1"/>
  <c r="AA36" i="5"/>
  <c r="AB36" i="5" s="1"/>
  <c r="AA37" i="5"/>
  <c r="AB37" i="5" s="1"/>
  <c r="AA40" i="5"/>
  <c r="AB40" i="5" s="1"/>
  <c r="AA20" i="5"/>
  <c r="AB20" i="5" s="1"/>
  <c r="AA18" i="5"/>
  <c r="AB18" i="5" s="1"/>
  <c r="AA19" i="5"/>
  <c r="AB19" i="5" s="1"/>
  <c r="AA26" i="5"/>
  <c r="AB26" i="5" s="1"/>
  <c r="AA27" i="5"/>
  <c r="AB27" i="5" s="1"/>
  <c r="AA35" i="5"/>
  <c r="AB35" i="5" s="1"/>
  <c r="AA34" i="5"/>
  <c r="AB34" i="5" s="1"/>
  <c r="Z8" i="5"/>
  <c r="Z13" i="5"/>
  <c r="Z14" i="5"/>
  <c r="Z41" i="5"/>
  <c r="Z42" i="5"/>
  <c r="Z43" i="5"/>
  <c r="Z44" i="5"/>
  <c r="C8" i="5"/>
  <c r="C10" i="5" s="1"/>
  <c r="D10" i="5" s="1"/>
  <c r="X45" i="5"/>
  <c r="V45" i="5"/>
  <c r="T45" i="5"/>
  <c r="R45" i="5"/>
  <c r="P45" i="5"/>
  <c r="N45" i="5"/>
  <c r="L45" i="5"/>
  <c r="J45" i="5"/>
  <c r="H45" i="5"/>
  <c r="F45" i="5"/>
  <c r="Y44" i="5"/>
  <c r="W44" i="5"/>
  <c r="U44" i="5"/>
  <c r="S44" i="5"/>
  <c r="Q44" i="5"/>
  <c r="O44" i="5"/>
  <c r="M44" i="5"/>
  <c r="K44" i="5"/>
  <c r="I44" i="5"/>
  <c r="G44" i="5"/>
  <c r="Y43" i="5"/>
  <c r="W43" i="5"/>
  <c r="U43" i="5"/>
  <c r="S43" i="5"/>
  <c r="Q43" i="5"/>
  <c r="O43" i="5"/>
  <c r="M43" i="5"/>
  <c r="K43" i="5"/>
  <c r="I43" i="5"/>
  <c r="G43" i="5"/>
  <c r="Y42" i="5"/>
  <c r="W42" i="5"/>
  <c r="U42" i="5"/>
  <c r="S42" i="5"/>
  <c r="Q42" i="5"/>
  <c r="O42" i="5"/>
  <c r="M42" i="5"/>
  <c r="K42" i="5"/>
  <c r="I42" i="5"/>
  <c r="G42" i="5"/>
  <c r="Y41" i="5"/>
  <c r="W41" i="5"/>
  <c r="U41" i="5"/>
  <c r="S41" i="5"/>
  <c r="Q41" i="5"/>
  <c r="O41" i="5"/>
  <c r="M41" i="5"/>
  <c r="K41" i="5"/>
  <c r="I41" i="5"/>
  <c r="G41" i="5"/>
  <c r="Y14" i="5"/>
  <c r="W14" i="5"/>
  <c r="U14" i="5"/>
  <c r="S14" i="5"/>
  <c r="Q14" i="5"/>
  <c r="O14" i="5"/>
  <c r="M14" i="5"/>
  <c r="K14" i="5"/>
  <c r="I14" i="5"/>
  <c r="G14" i="5"/>
  <c r="Y13" i="5"/>
  <c r="W13" i="5"/>
  <c r="U13" i="5"/>
  <c r="S13" i="5"/>
  <c r="Q13" i="5"/>
  <c r="O13" i="5"/>
  <c r="M13" i="5"/>
  <c r="K13" i="5"/>
  <c r="I13" i="5"/>
  <c r="G13" i="5"/>
  <c r="AA15" i="7" l="1"/>
  <c r="Z45" i="5"/>
  <c r="AA41" i="5"/>
  <c r="AB41" i="5" s="1"/>
  <c r="AA42" i="5"/>
  <c r="AB42" i="5" s="1"/>
  <c r="K45" i="5"/>
  <c r="S45" i="5"/>
  <c r="AA13" i="5"/>
  <c r="U45" i="5"/>
  <c r="AA14" i="5"/>
  <c r="AA43" i="5"/>
  <c r="AB43" i="5" s="1"/>
  <c r="AA44" i="5"/>
  <c r="AB44" i="5" s="1"/>
  <c r="G45" i="5"/>
  <c r="O45" i="5"/>
  <c r="W45" i="5"/>
  <c r="I45" i="5"/>
  <c r="Q45" i="5"/>
  <c r="Y45" i="5"/>
  <c r="M45" i="5"/>
  <c r="AB14" i="5" l="1"/>
  <c r="Z9" i="5"/>
  <c r="Z10" i="5" s="1"/>
  <c r="AA45" i="5"/>
  <c r="AA10" i="5"/>
  <c r="AB13" i="5"/>
  <c r="AB45" i="5" l="1"/>
</calcChain>
</file>

<file path=xl/comments1.xml><?xml version="1.0" encoding="utf-8"?>
<comments xmlns="http://schemas.openxmlformats.org/spreadsheetml/2006/main">
  <authors>
    <author>Tazi, Mehdi H</author>
    <author>McCarty, Nancy</author>
  </authors>
  <commentList>
    <comment ref="B4" authorId="0" shapeId="0">
      <text>
        <r>
          <rPr>
            <b/>
            <sz val="9"/>
            <color indexed="81"/>
            <rFont val="Tahoma"/>
            <family val="2"/>
          </rPr>
          <t>Tazi, Mehdi H:</t>
        </r>
        <r>
          <rPr>
            <sz val="9"/>
            <color indexed="81"/>
            <rFont val="Tahoma"/>
            <family val="2"/>
          </rPr>
          <t xml:space="preserve">
Enter Dept. ID</t>
        </r>
      </text>
    </comment>
    <comment ref="B5" authorId="0" shapeId="0">
      <text>
        <r>
          <rPr>
            <b/>
            <sz val="9"/>
            <color indexed="81"/>
            <rFont val="Tahoma"/>
            <family val="2"/>
          </rPr>
          <t>Tazi, Mehdi H:</t>
        </r>
        <r>
          <rPr>
            <sz val="9"/>
            <color indexed="81"/>
            <rFont val="Tahoma"/>
            <family val="2"/>
          </rPr>
          <t xml:space="preserve">
Enter Department Name</t>
        </r>
      </text>
    </comment>
    <comment ref="C9" authorId="0" shapeId="0">
      <text>
        <r>
          <rPr>
            <b/>
            <sz val="9"/>
            <color indexed="81"/>
            <rFont val="Tahoma"/>
            <family val="2"/>
          </rPr>
          <t>Tazi, Mehdi H:</t>
        </r>
        <r>
          <rPr>
            <sz val="9"/>
            <color indexed="81"/>
            <rFont val="Tahoma"/>
            <family val="2"/>
          </rPr>
          <t xml:space="preserve">
Department keys in the amount they were given for their award.</t>
        </r>
      </text>
    </comment>
    <comment ref="D12" authorId="1" shapeId="0">
      <text>
        <r>
          <rPr>
            <b/>
            <sz val="9"/>
            <color indexed="81"/>
            <rFont val="Tahoma"/>
            <family val="2"/>
          </rPr>
          <t xml:space="preserve">Tazi, Mehdi H:
</t>
        </r>
        <r>
          <rPr>
            <sz val="9"/>
            <color indexed="81"/>
            <rFont val="Tahoma"/>
            <family val="2"/>
          </rPr>
          <t>Student's financial aid personal budget that the department keys in.</t>
        </r>
      </text>
    </comment>
  </commentList>
</comments>
</file>

<file path=xl/comments2.xml><?xml version="1.0" encoding="utf-8"?>
<comments xmlns="http://schemas.openxmlformats.org/spreadsheetml/2006/main">
  <authors>
    <author>Tazi, Mehdi H</author>
    <author>McCarty, Nancy</author>
  </authors>
  <commentList>
    <comment ref="A4" authorId="0" shapeId="0">
      <text>
        <r>
          <rPr>
            <b/>
            <sz val="9"/>
            <color indexed="81"/>
            <rFont val="Tahoma"/>
            <family val="2"/>
          </rPr>
          <t>Tazi, Mehdi H:</t>
        </r>
        <r>
          <rPr>
            <sz val="9"/>
            <color indexed="81"/>
            <rFont val="Tahoma"/>
            <family val="2"/>
          </rPr>
          <t xml:space="preserve">
Enter Dept. ID</t>
        </r>
      </text>
    </comment>
    <comment ref="A5" authorId="0" shapeId="0">
      <text>
        <r>
          <rPr>
            <b/>
            <sz val="9"/>
            <color indexed="81"/>
            <rFont val="Tahoma"/>
            <family val="2"/>
          </rPr>
          <t>Tazi, Mehdi H:</t>
        </r>
        <r>
          <rPr>
            <sz val="9"/>
            <color indexed="81"/>
            <rFont val="Tahoma"/>
            <family val="2"/>
          </rPr>
          <t xml:space="preserve">
Enter Departent Name</t>
        </r>
      </text>
    </comment>
    <comment ref="C8" authorId="1" shapeId="0">
      <text>
        <r>
          <rPr>
            <b/>
            <sz val="9"/>
            <color indexed="81"/>
            <rFont val="Tahoma"/>
            <family val="2"/>
          </rPr>
          <t xml:space="preserve">Tazi, Mehdi H:
</t>
        </r>
        <r>
          <rPr>
            <sz val="9"/>
            <color indexed="81"/>
            <rFont val="Tahoma"/>
            <family val="2"/>
          </rPr>
          <t>Student's financial aid personal budget that the department keys in.</t>
        </r>
      </text>
    </comment>
    <comment ref="C19" authorId="0" shapeId="0">
      <text>
        <r>
          <rPr>
            <b/>
            <sz val="9"/>
            <color indexed="81"/>
            <rFont val="Tahoma"/>
            <family val="2"/>
          </rPr>
          <t>Tazi, Mehdi H:</t>
        </r>
        <r>
          <rPr>
            <sz val="9"/>
            <color indexed="81"/>
            <rFont val="Tahoma"/>
            <family val="2"/>
          </rPr>
          <t xml:space="preserve">
Department keys in the amount they were given for their award.</t>
        </r>
      </text>
    </comment>
  </commentList>
</comments>
</file>

<file path=xl/sharedStrings.xml><?xml version="1.0" encoding="utf-8"?>
<sst xmlns="http://schemas.openxmlformats.org/spreadsheetml/2006/main" count="106" uniqueCount="74">
  <si>
    <t>Emp ID</t>
  </si>
  <si>
    <t>NAME</t>
  </si>
  <si>
    <t>20511xxxx</t>
  </si>
  <si>
    <t>21265xxxx</t>
  </si>
  <si>
    <t>21048xxxx</t>
  </si>
  <si>
    <t>21433xxxx</t>
  </si>
  <si>
    <t>21427xxxx</t>
  </si>
  <si>
    <t>20302xxxx</t>
  </si>
  <si>
    <t>Smith, A</t>
  </si>
  <si>
    <t>Smith, B</t>
  </si>
  <si>
    <t>Smith, C</t>
  </si>
  <si>
    <t>Smith, E</t>
  </si>
  <si>
    <t>Smith, F</t>
  </si>
  <si>
    <t>Smith, D</t>
  </si>
  <si>
    <t>Total Paid</t>
  </si>
  <si>
    <t>Dept Budget</t>
  </si>
  <si>
    <t>Total Actually Paid for dept:</t>
  </si>
  <si>
    <t>Hourly rate</t>
  </si>
  <si>
    <t>Total Hours</t>
  </si>
  <si>
    <t>Student Award Amount</t>
  </si>
  <si>
    <t>3. CMS position # on the SEPTF (Student Employee Personnel Transaction Form)</t>
  </si>
  <si>
    <t>4. Job Classification on the timesheets – should always be 1871 for regular FWS and 1872 for America Reads</t>
  </si>
  <si>
    <t>Aug. Hours</t>
  </si>
  <si>
    <t>Aug. Gross Pay</t>
  </si>
  <si>
    <t>Sept. Hours</t>
  </si>
  <si>
    <t>Sept. Gross Pay</t>
  </si>
  <si>
    <t>Oct. Hours</t>
  </si>
  <si>
    <t>Oct. Gross Pay</t>
  </si>
  <si>
    <t>Nov. Hours</t>
  </si>
  <si>
    <t>Nov. Gross Pay</t>
  </si>
  <si>
    <t>Dec. Hours</t>
  </si>
  <si>
    <t>Dec. Gross Pay</t>
  </si>
  <si>
    <t>Jan. Hours</t>
  </si>
  <si>
    <t>Jan. Gross Pay</t>
  </si>
  <si>
    <t>Feb. Hours</t>
  </si>
  <si>
    <t>Feb. Gross Pay</t>
  </si>
  <si>
    <t>Mar. Hours</t>
  </si>
  <si>
    <t>Mar. Gross Pay</t>
  </si>
  <si>
    <t>Apr. Hours</t>
  </si>
  <si>
    <t>Apr. Gross Pay</t>
  </si>
  <si>
    <t>May Hours</t>
  </si>
  <si>
    <t>May Gross Pay</t>
  </si>
  <si>
    <t>The following items are important to review carefully before submitting:</t>
  </si>
  <si>
    <t>https://www.csus.edu/administration-business-affairs/financial-services/accounting.html</t>
  </si>
  <si>
    <t>Total Dept Budget Less Actual Pay:</t>
  </si>
  <si>
    <t>Total Department Budget:</t>
  </si>
  <si>
    <t>Student Award Total</t>
  </si>
  <si>
    <t>Department Name:</t>
  </si>
  <si>
    <t>Dept ID:</t>
  </si>
  <si>
    <t>Hourly Rate</t>
  </si>
  <si>
    <t>TIPS &amp; TRICKS</t>
  </si>
  <si>
    <t>Department enters Student Information, Student Award Amount, Hourly Rate and Monthly Hours. The worksheet calculates Gross Pay, Total Hours, Total Gross Pay and Student Budget Remaining.</t>
  </si>
  <si>
    <t>Student Budget Remaining</t>
  </si>
  <si>
    <t>Dept. Budget</t>
  </si>
  <si>
    <t>Total Actually Paid by Dept.:</t>
  </si>
  <si>
    <t>Total Dept. Budget Less Actual Pay:</t>
  </si>
  <si>
    <t>Stay tuned for even more tips and tricks …</t>
  </si>
  <si>
    <t>1. Did you compare and reconcile to Cognos report (through the months posted on Cognos)?</t>
  </si>
  <si>
    <t>2. Did you remember to carefully code the student timesheets and SEPTF’s? Miscoded items can cause problems in the posting process and then become items that need to be fixed.</t>
  </si>
  <si>
    <r>
      <t xml:space="preserve">This worksheet should be used as a planning tool by projecting out the number of hours to be worked for each student and reviewing the resulting Total Dept. Budget Less Actual and Projected Pay. The messages in column AC will let you know if a </t>
    </r>
    <r>
      <rPr>
        <b/>
        <u/>
        <sz val="10"/>
        <color rgb="FF000000"/>
        <rFont val="Tahoma"/>
        <family val="2"/>
      </rPr>
      <t>student is overbudget</t>
    </r>
    <r>
      <rPr>
        <sz val="10"/>
        <color rgb="FF000000"/>
        <rFont val="Tahoma"/>
        <family val="2"/>
      </rPr>
      <t xml:space="preserve">. The message in cell AA10 will let you know if the </t>
    </r>
    <r>
      <rPr>
        <b/>
        <u/>
        <sz val="10"/>
        <color rgb="FF000000"/>
        <rFont val="Tahoma"/>
        <family val="2"/>
      </rPr>
      <t>department is overbudget</t>
    </r>
    <r>
      <rPr>
        <sz val="10"/>
        <color rgb="FF000000"/>
        <rFont val="Tahoma"/>
        <family val="2"/>
      </rPr>
      <t>. Based on your projections, you will know where you need to adjust before it is a problem.</t>
    </r>
  </si>
  <si>
    <r>
      <t xml:space="preserve">This worksheet should be used as a planning tool by projecting out the number of hours to be worked for each student and reviewing the resulting Total Dept. Budget Less Actual and Projected Pay. The messages in column AB will let you know if a </t>
    </r>
    <r>
      <rPr>
        <b/>
        <u/>
        <sz val="10"/>
        <color rgb="FF000000"/>
        <rFont val="Tahoma"/>
        <family val="2"/>
      </rPr>
      <t>student is overbudget</t>
    </r>
    <r>
      <rPr>
        <sz val="10"/>
        <color rgb="FF000000"/>
        <rFont val="Tahoma"/>
        <family val="2"/>
      </rPr>
      <t xml:space="preserve">. The message in cell AA20 will let you know if the </t>
    </r>
    <r>
      <rPr>
        <b/>
        <u/>
        <sz val="10"/>
        <color rgb="FF000000"/>
        <rFont val="Tahoma"/>
        <family val="2"/>
      </rPr>
      <t>department is overbudget</t>
    </r>
    <r>
      <rPr>
        <sz val="10"/>
        <color rgb="FF000000"/>
        <rFont val="Tahoma"/>
        <family val="2"/>
      </rPr>
      <t>. Based on your projections, you will know where you need to adjust before it is a problem.</t>
    </r>
  </si>
  <si>
    <r>
      <t>J</t>
    </r>
    <r>
      <rPr>
        <sz val="11"/>
        <color theme="1"/>
        <rFont val="Tahoma"/>
        <family val="2"/>
      </rPr>
      <t>ust a reminder re FWS, as we are sneaking up on year end, again.</t>
    </r>
  </si>
  <si>
    <t>It is a very useful tool to keep track of expenditures and also to project out each student’s hours and pay vs the individual student budget.</t>
  </si>
  <si>
    <t>It will help you to avoid overages in both student and department budget and to foresee and correct any issues.</t>
  </si>
  <si>
    <t>At year end we do not have the ability to correct FWS student earnings through the SCO, due to the time lag.  Therefore it is imperative that corrections are processed well before.  The ideal would be to have all corrections done by 4/15.</t>
  </si>
  <si>
    <t>Any issues that pop up after this time will most likely be corrected via JE.  Of course, we want to minimize the manual JEs, as they are time consuming and harder to track for everyone.</t>
  </si>
  <si>
    <t>Careful attention to the CMS position # on the SEPTF and the job classification (1871 for regular FWS) on the student timesheets also helps to prevent future corrections.</t>
  </si>
  <si>
    <t>Thank you in advance for keeping your FWS records clean.</t>
  </si>
  <si>
    <t>Presentation given by MT to BPRT on 2/18/21</t>
  </si>
  <si>
    <t>Please utilize the FWS budget calculator (Excel spreadsheet) located on our website    https://www.csus.edu/administration-business-affairs/financial-services/accounting.html</t>
  </si>
  <si>
    <t>Once you have input the information, your Total Paid should match to your FWS Cognos report and also to your Manage My Budget in CFSDW.</t>
  </si>
  <si>
    <r>
      <t>Corrections/questions related to FWS student awards and dept budgets should be directed to Federal Work Study program at  sacstatefws@csus.edu</t>
    </r>
    <r>
      <rPr>
        <sz val="11"/>
        <color rgb="FF002060"/>
        <rFont val="Tahoma"/>
        <family val="2"/>
      </rPr>
      <t>. Brieann Howard, the FWS Coordinator will assist. Please cc Jennifer Barrett at barrettj@csus.edu.</t>
    </r>
  </si>
  <si>
    <t>Corrections/questions related to posting of actual FWS expenditures in LCD can be directed to Jennifer Barrett. Please cc Federal Work Study program.</t>
  </si>
  <si>
    <t>The most common correction needed is to move students in or out of FWS (602001/602002) to Student Assistant (601303).  Ideally this should be accomplished by contacting Danessa Quintos in the Payroll Office (dq79@csus.edu). She will assist and work with Jennifer and Brieann in Financial Aid to prepare a Payroll Adjustment Notice (SCO 674 form).  The State Controller then processes the correction and it shows up in the next LCD run.  The typical cutoff for this form is in the 3rd week of the month (~16th – 18th of the month).  If Danessa submits before cutoff, the adjustment should show up in the LCD processing at the end of the month.  If submitted after cutoff, it won’t show up until the end of the following month when LCD is processed again.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</si>
</sst>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7" x14ac:knownFonts="1">
    <font>
      <sz val="11"/>
      <color theme="1"/>
      <name val="Calibri"/>
      <family val="2"/>
      <scheme val="minor"/>
    </font>
    <font>
      <sz val="11"/>
      <color theme="1"/>
      <name val="Calibri"/>
      <family val="2"/>
      <scheme val="minor"/>
    </font>
    <font>
      <sz val="10"/>
      <color rgb="FF000000"/>
      <name val="Arial"/>
      <family val="2"/>
    </font>
    <font>
      <b/>
      <sz val="9"/>
      <color indexed="81"/>
      <name val="Tahoma"/>
      <family val="2"/>
    </font>
    <font>
      <sz val="9"/>
      <color indexed="81"/>
      <name val="Tahoma"/>
      <family val="2"/>
    </font>
    <font>
      <b/>
      <sz val="10"/>
      <color rgb="FF000000"/>
      <name val="Tahoma"/>
      <family val="2"/>
    </font>
    <font>
      <b/>
      <sz val="11"/>
      <color theme="1"/>
      <name val="Tahoma"/>
      <family val="2"/>
    </font>
    <font>
      <sz val="10"/>
      <color rgb="FF000000"/>
      <name val="Tahoma"/>
      <family val="2"/>
    </font>
    <font>
      <b/>
      <sz val="11"/>
      <color rgb="FF000000"/>
      <name val="Tahoma"/>
      <family val="2"/>
    </font>
    <font>
      <sz val="10"/>
      <name val="Tahoma"/>
      <family val="2"/>
    </font>
    <font>
      <b/>
      <sz val="10"/>
      <color rgb="FFFF0000"/>
      <name val="Tahoma"/>
      <family val="2"/>
    </font>
    <font>
      <sz val="11"/>
      <color theme="1"/>
      <name val="Tahoma"/>
      <family val="2"/>
    </font>
    <font>
      <sz val="10"/>
      <color rgb="FFFF0000"/>
      <name val="Tahoma"/>
      <family val="2"/>
    </font>
    <font>
      <b/>
      <sz val="9"/>
      <color rgb="FFFF0000"/>
      <name val="Tahoma"/>
      <family val="2"/>
    </font>
    <font>
      <sz val="11"/>
      <name val="Tahoma"/>
      <family val="2"/>
    </font>
    <font>
      <u/>
      <sz val="11"/>
      <color theme="10"/>
      <name val="Calibri"/>
      <family val="2"/>
      <scheme val="minor"/>
    </font>
    <font>
      <b/>
      <u/>
      <sz val="11"/>
      <color theme="1"/>
      <name val="Calibri"/>
      <family val="2"/>
      <scheme val="minor"/>
    </font>
    <font>
      <b/>
      <sz val="28"/>
      <color theme="1"/>
      <name val="Calibri"/>
      <family val="2"/>
      <scheme val="minor"/>
    </font>
    <font>
      <sz val="16"/>
      <color theme="1"/>
      <name val="Calibri"/>
      <family val="2"/>
      <scheme val="minor"/>
    </font>
    <font>
      <b/>
      <sz val="10"/>
      <name val="Tahoma"/>
      <family val="2"/>
    </font>
    <font>
      <b/>
      <u/>
      <sz val="10"/>
      <color rgb="FF000000"/>
      <name val="Tahoma"/>
      <family val="2"/>
    </font>
    <font>
      <u/>
      <sz val="11"/>
      <color theme="10"/>
      <name val="Tahoma"/>
      <family val="2"/>
    </font>
    <font>
      <sz val="10"/>
      <color rgb="FF002060"/>
      <name val="Tahoma"/>
      <family val="2"/>
    </font>
    <font>
      <sz val="11"/>
      <color rgb="FF0000FF"/>
      <name val="Tahoma"/>
      <family val="2"/>
    </font>
    <font>
      <sz val="11"/>
      <color rgb="FF002060"/>
      <name val="Tahoma"/>
      <family val="2"/>
    </font>
    <font>
      <b/>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rgb="FFFFFFCC"/>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15" fillId="0" borderId="0" applyNumberFormat="0" applyFill="0" applyBorder="0" applyAlignment="0" applyProtection="0"/>
  </cellStyleXfs>
  <cellXfs count="109">
    <xf numFmtId="0" fontId="0" fillId="0" borderId="0" xfId="0"/>
    <xf numFmtId="43" fontId="7" fillId="0" borderId="0" xfId="1" applyFont="1" applyFill="1" applyAlignment="1" applyProtection="1">
      <alignment horizontal="center" vertical="center" wrapText="1"/>
    </xf>
    <xf numFmtId="0" fontId="6" fillId="0" borderId="0" xfId="0" applyFont="1" applyAlignment="1" applyProtection="1">
      <alignment vertical="center"/>
    </xf>
    <xf numFmtId="0" fontId="8" fillId="3" borderId="3" xfId="2" applyFont="1" applyFill="1" applyBorder="1" applyAlignment="1" applyProtection="1">
      <alignment horizontal="center" vertical="center" wrapText="1"/>
    </xf>
    <xf numFmtId="0" fontId="8" fillId="2" borderId="3" xfId="2" applyFont="1" applyFill="1" applyBorder="1" applyAlignment="1" applyProtection="1">
      <alignment horizontal="center" vertical="center" wrapText="1"/>
    </xf>
    <xf numFmtId="0" fontId="8" fillId="2" borderId="3" xfId="2" applyFont="1" applyFill="1" applyBorder="1" applyAlignment="1" applyProtection="1">
      <alignment horizontal="center" vertical="center"/>
    </xf>
    <xf numFmtId="0" fontId="8" fillId="4" borderId="3" xfId="2" applyFont="1" applyFill="1" applyBorder="1" applyAlignment="1" applyProtection="1">
      <alignment horizontal="center" vertical="center" wrapText="1"/>
    </xf>
    <xf numFmtId="0" fontId="9" fillId="0" borderId="0" xfId="2" applyFont="1" applyAlignment="1" applyProtection="1">
      <alignment horizontal="right" vertical="center"/>
    </xf>
    <xf numFmtId="0" fontId="9" fillId="0" borderId="0" xfId="2" applyFont="1" applyAlignment="1" applyProtection="1">
      <alignment horizontal="left" vertical="center"/>
    </xf>
    <xf numFmtId="0" fontId="7" fillId="0" borderId="0" xfId="2" applyFont="1" applyAlignment="1" applyProtection="1">
      <alignment horizontal="left" vertical="center" wrapText="1"/>
    </xf>
    <xf numFmtId="0" fontId="10" fillId="0" borderId="0" xfId="2" applyFont="1" applyAlignment="1" applyProtection="1">
      <alignment vertical="center"/>
    </xf>
    <xf numFmtId="0" fontId="6" fillId="0" borderId="0" xfId="0" applyFont="1" applyAlignment="1" applyProtection="1">
      <alignment horizontal="left" vertical="center"/>
    </xf>
    <xf numFmtId="0" fontId="11" fillId="0" borderId="0" xfId="0" applyFont="1" applyAlignment="1" applyProtection="1">
      <alignment vertical="center"/>
    </xf>
    <xf numFmtId="0" fontId="7" fillId="0" borderId="0" xfId="2" applyFont="1" applyBorder="1" applyAlignment="1" applyProtection="1">
      <alignment horizontal="center" vertical="center" wrapText="1"/>
    </xf>
    <xf numFmtId="0" fontId="10" fillId="0" borderId="0" xfId="2" applyFont="1" applyAlignment="1" applyProtection="1">
      <alignment horizontal="center" vertical="center" wrapText="1"/>
    </xf>
    <xf numFmtId="0" fontId="0" fillId="0" borderId="0" xfId="0" applyAlignment="1">
      <alignment horizontal="left" vertical="center"/>
    </xf>
    <xf numFmtId="0" fontId="18" fillId="0" borderId="0" xfId="0" applyFont="1" applyAlignment="1">
      <alignment horizontal="left" vertical="center"/>
    </xf>
    <xf numFmtId="0" fontId="5" fillId="0" borderId="0" xfId="2" applyFont="1" applyAlignment="1" applyProtection="1">
      <alignment horizontal="left" vertical="center"/>
    </xf>
    <xf numFmtId="0" fontId="8" fillId="3" borderId="3" xfId="2" applyFont="1" applyFill="1" applyBorder="1" applyAlignment="1" applyProtection="1">
      <alignment horizontal="left" vertical="center"/>
    </xf>
    <xf numFmtId="0" fontId="8" fillId="3" borderId="3" xfId="2" applyFont="1" applyFill="1" applyBorder="1" applyAlignment="1" applyProtection="1">
      <alignment horizontal="left" vertical="center" wrapText="1"/>
    </xf>
    <xf numFmtId="0" fontId="7" fillId="0" borderId="0" xfId="2" applyFont="1" applyBorder="1" applyAlignment="1" applyProtection="1">
      <alignment horizontal="left" vertical="center" wrapText="1"/>
    </xf>
    <xf numFmtId="43" fontId="7" fillId="0" borderId="0" xfId="1" applyFont="1" applyBorder="1" applyAlignment="1" applyProtection="1">
      <alignment horizontal="left" vertical="center" wrapText="1"/>
    </xf>
    <xf numFmtId="0" fontId="0" fillId="0" borderId="0" xfId="0" applyAlignment="1" applyProtection="1">
      <alignment horizontal="left" vertical="center"/>
    </xf>
    <xf numFmtId="40" fontId="9" fillId="0" borderId="0" xfId="2" applyNumberFormat="1" applyFont="1" applyAlignment="1" applyProtection="1">
      <alignment horizontal="left" vertical="center" wrapText="1"/>
    </xf>
    <xf numFmtId="43" fontId="9" fillId="0" borderId="0" xfId="2" applyNumberFormat="1" applyFont="1" applyAlignment="1" applyProtection="1">
      <alignment horizontal="left" vertical="center" wrapText="1"/>
    </xf>
    <xf numFmtId="0" fontId="7" fillId="0" borderId="0" xfId="2" applyFont="1" applyAlignment="1" applyProtection="1">
      <alignment horizontal="left" vertical="center"/>
    </xf>
    <xf numFmtId="40" fontId="7" fillId="3" borderId="0" xfId="2" applyNumberFormat="1" applyFont="1" applyFill="1" applyAlignment="1" applyProtection="1">
      <alignment horizontal="left" vertical="center" wrapText="1"/>
      <protection locked="0"/>
    </xf>
    <xf numFmtId="43" fontId="7" fillId="0" borderId="0" xfId="2" applyNumberFormat="1" applyFont="1" applyAlignment="1" applyProtection="1">
      <alignment horizontal="left" vertical="center" wrapText="1"/>
    </xf>
    <xf numFmtId="40" fontId="5" fillId="0" borderId="1" xfId="2" applyNumberFormat="1" applyFont="1" applyBorder="1" applyAlignment="1" applyProtection="1">
      <alignment horizontal="left" vertical="center" wrapText="1"/>
    </xf>
    <xf numFmtId="0" fontId="7" fillId="0" borderId="0" xfId="2" applyFont="1" applyAlignment="1" applyProtection="1">
      <alignment horizontal="center" vertical="center" wrapText="1"/>
    </xf>
    <xf numFmtId="43" fontId="7" fillId="0" borderId="0" xfId="1" applyFont="1" applyAlignment="1" applyProtection="1">
      <alignment horizontal="center" vertical="center" wrapText="1"/>
    </xf>
    <xf numFmtId="39" fontId="7" fillId="3" borderId="4" xfId="1" applyNumberFormat="1" applyFont="1" applyFill="1" applyBorder="1" applyAlignment="1" applyProtection="1">
      <alignment horizontal="center" vertical="center" wrapText="1"/>
      <protection locked="0"/>
    </xf>
    <xf numFmtId="43" fontId="7" fillId="2" borderId="4" xfId="1" applyFont="1" applyFill="1" applyBorder="1" applyAlignment="1" applyProtection="1">
      <alignment horizontal="center" vertical="center" wrapText="1"/>
    </xf>
    <xf numFmtId="39" fontId="7" fillId="3" borderId="4" xfId="1" applyNumberFormat="1" applyFont="1" applyFill="1" applyBorder="1" applyAlignment="1" applyProtection="1">
      <alignment horizontal="center" vertical="center" wrapText="1"/>
    </xf>
    <xf numFmtId="43" fontId="14" fillId="0" borderId="4" xfId="1" applyNumberFormat="1" applyFont="1" applyBorder="1" applyAlignment="1" applyProtection="1">
      <alignment horizontal="center" vertical="center"/>
    </xf>
    <xf numFmtId="39" fontId="7" fillId="3" borderId="2" xfId="1" applyNumberFormat="1" applyFont="1" applyFill="1" applyBorder="1" applyAlignment="1" applyProtection="1">
      <alignment horizontal="center" vertical="center" wrapText="1"/>
      <protection locked="0"/>
    </xf>
    <xf numFmtId="43" fontId="7" fillId="2" borderId="2" xfId="1" applyFont="1" applyFill="1" applyBorder="1" applyAlignment="1" applyProtection="1">
      <alignment horizontal="center" vertical="center" wrapText="1"/>
    </xf>
    <xf numFmtId="39" fontId="7" fillId="3" borderId="2" xfId="1" applyNumberFormat="1" applyFont="1" applyFill="1" applyBorder="1" applyAlignment="1" applyProtection="1">
      <alignment horizontal="center" vertical="center" wrapText="1"/>
    </xf>
    <xf numFmtId="43" fontId="14" fillId="0" borderId="2" xfId="1" applyNumberFormat="1" applyFont="1" applyBorder="1" applyAlignment="1" applyProtection="1">
      <alignment horizontal="center" vertical="center"/>
    </xf>
    <xf numFmtId="39" fontId="0" fillId="3" borderId="1" xfId="0" applyNumberFormat="1" applyFill="1" applyBorder="1" applyAlignment="1" applyProtection="1">
      <alignment horizontal="center" vertical="center"/>
    </xf>
    <xf numFmtId="43" fontId="0" fillId="2" borderId="1" xfId="0" applyNumberFormat="1" applyFill="1" applyBorder="1" applyAlignment="1" applyProtection="1">
      <alignment horizontal="center" vertical="center"/>
    </xf>
    <xf numFmtId="43" fontId="0" fillId="0" borderId="1" xfId="0" applyNumberFormat="1" applyBorder="1" applyAlignment="1" applyProtection="1">
      <alignment horizontal="center" vertical="center"/>
    </xf>
    <xf numFmtId="0" fontId="0" fillId="0" borderId="0" xfId="0" applyAlignment="1" applyProtection="1">
      <alignment horizontal="center" vertical="center"/>
    </xf>
    <xf numFmtId="40" fontId="14" fillId="0" borderId="0" xfId="1" applyNumberFormat="1" applyFont="1" applyBorder="1" applyAlignment="1" applyProtection="1">
      <alignment horizontal="center" vertical="center"/>
    </xf>
    <xf numFmtId="43" fontId="9" fillId="0" borderId="0" xfId="2" applyNumberFormat="1" applyFont="1" applyAlignment="1" applyProtection="1">
      <alignment horizontal="center" vertical="center" wrapText="1"/>
    </xf>
    <xf numFmtId="0" fontId="9" fillId="0" borderId="0" xfId="2" applyFont="1" applyAlignment="1" applyProtection="1">
      <alignment horizontal="center" vertical="center"/>
    </xf>
    <xf numFmtId="0" fontId="9" fillId="0" borderId="0" xfId="2" applyFont="1" applyAlignment="1" applyProtection="1">
      <alignment horizontal="center" vertical="center" wrapText="1"/>
    </xf>
    <xf numFmtId="40" fontId="7" fillId="0" borderId="0" xfId="1" applyNumberFormat="1" applyFont="1" applyAlignment="1" applyProtection="1">
      <alignment horizontal="center" vertical="center" wrapText="1"/>
    </xf>
    <xf numFmtId="43" fontId="7" fillId="0" borderId="0" xfId="2" applyNumberFormat="1" applyFont="1" applyAlignment="1" applyProtection="1">
      <alignment horizontal="center" vertical="center" wrapText="1"/>
    </xf>
    <xf numFmtId="0" fontId="11" fillId="0" borderId="0" xfId="0" applyFont="1" applyAlignment="1" applyProtection="1">
      <alignment horizontal="center" vertical="center"/>
    </xf>
    <xf numFmtId="40" fontId="12" fillId="0" borderId="0" xfId="2" applyNumberFormat="1" applyFont="1" applyFill="1" applyAlignment="1" applyProtection="1">
      <alignment horizontal="center" vertical="center" wrapText="1"/>
    </xf>
    <xf numFmtId="40" fontId="5" fillId="0" borderId="1" xfId="2" applyNumberFormat="1" applyFont="1" applyBorder="1" applyAlignment="1" applyProtection="1">
      <alignment horizontal="center" vertical="center" wrapText="1"/>
    </xf>
    <xf numFmtId="0" fontId="10" fillId="0" borderId="0" xfId="2" applyFont="1" applyAlignment="1" applyProtection="1">
      <alignment horizontal="center" vertical="center"/>
    </xf>
    <xf numFmtId="0" fontId="7" fillId="0" borderId="0" xfId="2" applyFont="1" applyAlignment="1" applyProtection="1">
      <alignment horizontal="center" vertical="center"/>
    </xf>
    <xf numFmtId="0" fontId="7" fillId="3" borderId="4" xfId="2" applyFont="1" applyFill="1" applyBorder="1" applyAlignment="1" applyProtection="1">
      <alignment horizontal="left" vertical="center" wrapText="1"/>
    </xf>
    <xf numFmtId="0" fontId="7" fillId="3" borderId="2" xfId="2" applyFont="1" applyFill="1" applyBorder="1" applyAlignment="1" applyProtection="1">
      <alignment horizontal="left" vertical="center" wrapText="1"/>
    </xf>
    <xf numFmtId="40" fontId="7" fillId="3" borderId="2" xfId="1" applyNumberFormat="1" applyFont="1" applyFill="1" applyBorder="1" applyAlignment="1" applyProtection="1">
      <alignment horizontal="left" vertical="center" wrapText="1"/>
    </xf>
    <xf numFmtId="40" fontId="7" fillId="3" borderId="0" xfId="2" applyNumberFormat="1" applyFont="1" applyFill="1" applyAlignment="1" applyProtection="1">
      <alignment horizontal="left" vertical="center" wrapText="1"/>
    </xf>
    <xf numFmtId="43" fontId="7" fillId="3" borderId="4" xfId="1" applyFont="1" applyFill="1" applyBorder="1" applyAlignment="1" applyProtection="1">
      <alignment horizontal="center" vertical="center" wrapText="1"/>
    </xf>
    <xf numFmtId="43" fontId="7" fillId="3" borderId="2" xfId="1" applyFont="1" applyFill="1" applyBorder="1" applyAlignment="1" applyProtection="1">
      <alignment horizontal="center" vertical="center" wrapText="1"/>
    </xf>
    <xf numFmtId="0" fontId="19" fillId="0" borderId="0" xfId="2" applyFont="1" applyAlignment="1" applyProtection="1">
      <alignment horizontal="right" vertical="center"/>
    </xf>
    <xf numFmtId="0" fontId="12" fillId="0" borderId="0" xfId="2" applyFont="1" applyAlignment="1" applyProtection="1">
      <alignment horizontal="right" vertical="center"/>
    </xf>
    <xf numFmtId="0" fontId="5" fillId="0" borderId="0" xfId="2" applyFont="1" applyFill="1" applyAlignment="1" applyProtection="1">
      <alignment horizontal="left" vertical="center"/>
    </xf>
    <xf numFmtId="0" fontId="6" fillId="0" borderId="0" xfId="0" applyFont="1" applyFill="1" applyAlignment="1" applyProtection="1">
      <alignment horizontal="left" vertical="center"/>
    </xf>
    <xf numFmtId="0" fontId="7" fillId="0" borderId="0" xfId="2" applyFont="1" applyFill="1" applyAlignment="1" applyProtection="1">
      <alignment horizontal="left" vertical="center" wrapText="1"/>
    </xf>
    <xf numFmtId="0" fontId="7" fillId="0" borderId="0" xfId="2" applyFont="1" applyFill="1" applyBorder="1" applyAlignment="1" applyProtection="1">
      <alignment horizontal="center" vertical="center" wrapText="1"/>
    </xf>
    <xf numFmtId="0" fontId="7" fillId="0" borderId="0" xfId="2" applyFont="1" applyFill="1" applyAlignment="1" applyProtection="1">
      <alignment horizontal="center" vertical="center" wrapText="1"/>
    </xf>
    <xf numFmtId="0" fontId="7" fillId="0" borderId="12" xfId="2" applyFont="1" applyFill="1" applyBorder="1" applyAlignment="1" applyProtection="1">
      <alignment horizontal="center" vertical="center" wrapText="1"/>
    </xf>
    <xf numFmtId="39" fontId="7" fillId="2" borderId="4" xfId="1" applyNumberFormat="1" applyFont="1" applyFill="1" applyBorder="1" applyAlignment="1" applyProtection="1">
      <alignment horizontal="center" vertical="center" wrapText="1"/>
    </xf>
    <xf numFmtId="39" fontId="7" fillId="2" borderId="2" xfId="1" applyNumberFormat="1" applyFont="1" applyFill="1" applyBorder="1" applyAlignment="1" applyProtection="1">
      <alignment horizontal="center" vertical="center" wrapText="1"/>
    </xf>
    <xf numFmtId="39" fontId="7" fillId="2" borderId="16" xfId="1" applyNumberFormat="1" applyFont="1" applyFill="1" applyBorder="1" applyAlignment="1" applyProtection="1">
      <alignment horizontal="center" vertical="center" wrapText="1"/>
    </xf>
    <xf numFmtId="0" fontId="13" fillId="0" borderId="0" xfId="2" applyFont="1" applyAlignment="1" applyProtection="1">
      <alignment horizontal="left" vertical="center"/>
    </xf>
    <xf numFmtId="43" fontId="7" fillId="3" borderId="4" xfId="1" applyFont="1" applyFill="1" applyBorder="1" applyAlignment="1" applyProtection="1">
      <alignment horizontal="center" vertical="center" wrapText="1"/>
      <protection locked="0"/>
    </xf>
    <xf numFmtId="43" fontId="7" fillId="3" borderId="2" xfId="1" applyFont="1" applyFill="1" applyBorder="1" applyAlignment="1" applyProtection="1">
      <alignment horizontal="center" vertical="center" wrapText="1"/>
      <protection locked="0"/>
    </xf>
    <xf numFmtId="39" fontId="0" fillId="2" borderId="1" xfId="0" applyNumberFormat="1" applyFill="1" applyBorder="1" applyAlignment="1" applyProtection="1">
      <alignment horizontal="center" vertical="center"/>
    </xf>
    <xf numFmtId="0" fontId="16" fillId="0" borderId="0" xfId="0" applyFont="1" applyAlignment="1">
      <alignment horizontal="left" vertical="center"/>
    </xf>
    <xf numFmtId="0" fontId="17" fillId="0" borderId="0" xfId="0" applyFont="1" applyAlignment="1">
      <alignment horizontal="left" vertical="center" indent="3"/>
    </xf>
    <xf numFmtId="0" fontId="20" fillId="0" borderId="0" xfId="2" applyFont="1" applyFill="1" applyBorder="1" applyAlignment="1" applyProtection="1">
      <alignment vertical="center" wrapText="1"/>
    </xf>
    <xf numFmtId="0" fontId="8" fillId="3" borderId="3" xfId="2" applyFont="1" applyFill="1" applyBorder="1" applyAlignment="1" applyProtection="1">
      <alignment horizontal="center" vertical="center"/>
    </xf>
    <xf numFmtId="0" fontId="7" fillId="3" borderId="4" xfId="2" applyFont="1" applyFill="1" applyBorder="1" applyAlignment="1" applyProtection="1">
      <alignment horizontal="center" vertical="center" wrapText="1"/>
      <protection locked="0"/>
    </xf>
    <xf numFmtId="0" fontId="7" fillId="3" borderId="2" xfId="2" applyFont="1" applyFill="1" applyBorder="1" applyAlignment="1" applyProtection="1">
      <alignment horizontal="center" vertical="center" wrapText="1"/>
      <protection locked="0"/>
    </xf>
    <xf numFmtId="40" fontId="7" fillId="3" borderId="2" xfId="1" applyNumberFormat="1" applyFont="1" applyFill="1" applyBorder="1" applyAlignment="1" applyProtection="1">
      <alignment horizontal="center" vertical="center" wrapText="1"/>
      <protection locked="0"/>
    </xf>
    <xf numFmtId="43" fontId="7" fillId="0" borderId="0" xfId="1"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22" fillId="0" borderId="0" xfId="0" applyFont="1" applyAlignment="1">
      <alignment vertical="center"/>
    </xf>
    <xf numFmtId="0" fontId="11"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xf numFmtId="0" fontId="26" fillId="0" borderId="0" xfId="0" applyFont="1"/>
    <xf numFmtId="0" fontId="15" fillId="0" borderId="0" xfId="4" applyAlignment="1">
      <alignment vertical="center"/>
    </xf>
    <xf numFmtId="0" fontId="10" fillId="0" borderId="0" xfId="2" applyFont="1" applyAlignment="1" applyProtection="1">
      <alignment horizontal="center" vertical="center" wrapText="1"/>
    </xf>
    <xf numFmtId="0" fontId="21" fillId="0" borderId="12" xfId="4" applyFont="1" applyBorder="1" applyAlignment="1" applyProtection="1">
      <alignment horizontal="center" vertical="center"/>
    </xf>
    <xf numFmtId="0" fontId="7" fillId="0" borderId="8" xfId="2" applyFont="1" applyBorder="1" applyAlignment="1" applyProtection="1">
      <alignment horizontal="center" vertical="center" wrapText="1"/>
    </xf>
    <xf numFmtId="0" fontId="7" fillId="0" borderId="9" xfId="2" applyFont="1" applyBorder="1" applyAlignment="1" applyProtection="1">
      <alignment horizontal="center" vertical="center" wrapText="1"/>
    </xf>
    <xf numFmtId="0" fontId="7" fillId="0" borderId="10" xfId="2" applyFont="1" applyBorder="1" applyAlignment="1" applyProtection="1">
      <alignment horizontal="center" vertical="center" wrapText="1"/>
    </xf>
    <xf numFmtId="0" fontId="7" fillId="0" borderId="14" xfId="2" applyFont="1" applyBorder="1" applyAlignment="1" applyProtection="1">
      <alignment horizontal="center" vertical="center" wrapText="1"/>
    </xf>
    <xf numFmtId="0" fontId="7" fillId="0" borderId="0" xfId="2" applyFont="1" applyBorder="1" applyAlignment="1" applyProtection="1">
      <alignment horizontal="center" vertical="center" wrapText="1"/>
    </xf>
    <xf numFmtId="0" fontId="7" fillId="0" borderId="15" xfId="2" applyFont="1" applyBorder="1" applyAlignment="1" applyProtection="1">
      <alignment horizontal="center" vertical="center" wrapText="1"/>
    </xf>
    <xf numFmtId="0" fontId="7" fillId="0" borderId="11" xfId="2" applyFont="1" applyBorder="1" applyAlignment="1" applyProtection="1">
      <alignment horizontal="center" vertical="center" wrapText="1"/>
    </xf>
    <xf numFmtId="0" fontId="7" fillId="0" borderId="12" xfId="2" applyFont="1" applyBorder="1" applyAlignment="1" applyProtection="1">
      <alignment horizontal="center" vertical="center" wrapText="1"/>
    </xf>
    <xf numFmtId="0" fontId="7" fillId="0" borderId="13" xfId="2" applyFont="1" applyBorder="1" applyAlignment="1" applyProtection="1">
      <alignment horizontal="center" vertical="center" wrapText="1"/>
    </xf>
    <xf numFmtId="0" fontId="7" fillId="0" borderId="5" xfId="2" applyFont="1" applyFill="1" applyBorder="1" applyAlignment="1" applyProtection="1">
      <alignment horizontal="center" vertical="center" wrapText="1"/>
    </xf>
    <xf numFmtId="0" fontId="7" fillId="0" borderId="6" xfId="2" applyFont="1" applyFill="1" applyBorder="1" applyAlignment="1" applyProtection="1">
      <alignment horizontal="center" vertical="center" wrapText="1"/>
    </xf>
    <xf numFmtId="0" fontId="7" fillId="0" borderId="7" xfId="2" applyFont="1" applyFill="1" applyBorder="1" applyAlignment="1" applyProtection="1">
      <alignment horizontal="center" vertical="center" wrapText="1"/>
    </xf>
    <xf numFmtId="0" fontId="7" fillId="3" borderId="0" xfId="2" applyFont="1" applyFill="1" applyBorder="1" applyAlignment="1" applyProtection="1">
      <alignment horizontal="left" vertical="center" wrapText="1"/>
      <protection locked="0"/>
    </xf>
    <xf numFmtId="0" fontId="15" fillId="0" borderId="12" xfId="4"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24" fillId="0" borderId="0" xfId="0" applyFont="1" applyAlignment="1">
      <alignment horizontal="left" vertical="center" wrapText="1"/>
    </xf>
  </cellXfs>
  <cellStyles count="5">
    <cellStyle name="Comma" xfId="1" builtinId="3"/>
    <cellStyle name="Comma 2" xfId="3"/>
    <cellStyle name="Hyperlink" xfId="4" builtinId="8"/>
    <cellStyle name="Normal" xfId="0" builtinId="0"/>
    <cellStyle name="Normal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sus.edu/administration-business-affairs/financial-services/accounting.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csus.edu/administration-business-affairs/financial-services/accounting.html"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sus.edu/administration-business-affairs/financial-services/accounting.html" TargetMode="External"/><Relationship Id="rId1" Type="http://schemas.openxmlformats.org/officeDocument/2006/relationships/hyperlink" Target="mailto:dq79@csus.ed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B1:AC55"/>
  <sheetViews>
    <sheetView tabSelected="1" zoomScale="90" zoomScaleNormal="90" workbookViewId="0">
      <pane ySplit="12" topLeftCell="A40" activePane="bottomLeft" state="frozen"/>
      <selection pane="bottomLeft" activeCell="M55" sqref="M55"/>
    </sheetView>
  </sheetViews>
  <sheetFormatPr defaultColWidth="9.85546875" defaultRowHeight="19.5" customHeight="1" x14ac:dyDescent="0.25"/>
  <cols>
    <col min="1" max="1" width="0" style="9" hidden="1" customWidth="1"/>
    <col min="2" max="2" width="19.7109375" style="9" customWidth="1"/>
    <col min="3" max="3" width="20" style="9" customWidth="1"/>
    <col min="4" max="4" width="11.42578125" style="9" customWidth="1"/>
    <col min="5" max="5" width="10.7109375" style="9" customWidth="1"/>
    <col min="6" max="6" width="8.140625" style="29" customWidth="1"/>
    <col min="7" max="7" width="9.42578125" style="29" customWidth="1"/>
    <col min="8" max="8" width="8" style="29" customWidth="1"/>
    <col min="9" max="9" width="9.42578125" style="29" customWidth="1"/>
    <col min="10" max="10" width="8" style="29" bestFit="1" customWidth="1"/>
    <col min="11" max="11" width="9.42578125" style="29" customWidth="1"/>
    <col min="12" max="12" width="8.28515625" style="29" customWidth="1"/>
    <col min="13" max="13" width="9.42578125" style="29" customWidth="1"/>
    <col min="14" max="14" width="8" style="29" customWidth="1"/>
    <col min="15" max="15" width="9.42578125" style="29" customWidth="1"/>
    <col min="16" max="16" width="7.7109375" style="29" customWidth="1"/>
    <col min="17" max="17" width="9.42578125" style="29" customWidth="1"/>
    <col min="18" max="18" width="8" style="29" bestFit="1" customWidth="1"/>
    <col min="19" max="19" width="9.42578125" style="29" customWidth="1"/>
    <col min="20" max="20" width="8" style="29" bestFit="1" customWidth="1"/>
    <col min="21" max="21" width="9.42578125" style="29" customWidth="1"/>
    <col min="22" max="22" width="8" style="29" bestFit="1" customWidth="1"/>
    <col min="23" max="23" width="9.42578125" style="29" customWidth="1"/>
    <col min="24" max="24" width="8" style="29" bestFit="1" customWidth="1"/>
    <col min="25" max="25" width="9.42578125" style="29" customWidth="1"/>
    <col min="26" max="26" width="9.42578125" style="29" bestFit="1" customWidth="1"/>
    <col min="27" max="27" width="11.28515625" style="29" customWidth="1"/>
    <col min="28" max="28" width="11.85546875" style="29" customWidth="1"/>
    <col min="29" max="29" width="9.85546875" style="29"/>
    <col min="30" max="16384" width="9.85546875" style="9"/>
  </cols>
  <sheetData>
    <row r="1" spans="2:29" ht="19.5" customHeight="1" thickBot="1" x14ac:dyDescent="0.3">
      <c r="F1" s="92" t="s">
        <v>43</v>
      </c>
      <c r="G1" s="92"/>
      <c r="H1" s="92"/>
      <c r="I1" s="92"/>
      <c r="J1" s="92"/>
      <c r="K1" s="92"/>
      <c r="L1" s="92"/>
      <c r="M1" s="92"/>
      <c r="N1" s="92"/>
      <c r="O1" s="92"/>
      <c r="P1" s="92"/>
      <c r="Q1" s="92"/>
      <c r="R1" s="92"/>
      <c r="S1" s="92"/>
      <c r="T1" s="92"/>
      <c r="U1" s="92"/>
      <c r="V1" s="92"/>
      <c r="W1" s="92"/>
      <c r="X1" s="92"/>
      <c r="Y1" s="92"/>
      <c r="Z1" s="92"/>
      <c r="AA1" s="92"/>
    </row>
    <row r="2" spans="2:29" ht="19.5" customHeight="1" thickBot="1" x14ac:dyDescent="0.3">
      <c r="F2" s="102" t="s">
        <v>51</v>
      </c>
      <c r="G2" s="103"/>
      <c r="H2" s="103"/>
      <c r="I2" s="103"/>
      <c r="J2" s="103"/>
      <c r="K2" s="103"/>
      <c r="L2" s="103"/>
      <c r="M2" s="103"/>
      <c r="N2" s="103"/>
      <c r="O2" s="103"/>
      <c r="P2" s="103"/>
      <c r="Q2" s="103"/>
      <c r="R2" s="103"/>
      <c r="S2" s="103"/>
      <c r="T2" s="103"/>
      <c r="U2" s="103"/>
      <c r="V2" s="103"/>
      <c r="W2" s="103"/>
      <c r="X2" s="103"/>
      <c r="Y2" s="103"/>
      <c r="Z2" s="103"/>
      <c r="AA2" s="104"/>
    </row>
    <row r="3" spans="2:29" s="64" customFormat="1" ht="19.5" customHeight="1" thickBot="1" x14ac:dyDescent="0.3">
      <c r="B3" s="62"/>
      <c r="C3" s="63"/>
      <c r="F3" s="67"/>
      <c r="G3" s="65"/>
      <c r="H3" s="65"/>
      <c r="I3" s="65"/>
      <c r="J3" s="65"/>
      <c r="K3" s="65"/>
      <c r="L3" s="65"/>
      <c r="M3" s="65"/>
      <c r="N3" s="65"/>
      <c r="O3" s="65"/>
      <c r="P3" s="65"/>
      <c r="Q3" s="65"/>
      <c r="R3" s="65"/>
      <c r="S3" s="65"/>
      <c r="T3" s="65"/>
      <c r="U3" s="65"/>
      <c r="V3" s="65"/>
      <c r="W3" s="65"/>
      <c r="X3" s="65"/>
      <c r="Y3" s="65"/>
      <c r="Z3" s="1"/>
      <c r="AA3" s="1"/>
      <c r="AB3" s="66"/>
      <c r="AC3" s="66"/>
    </row>
    <row r="4" spans="2:29" ht="19.5" customHeight="1" x14ac:dyDescent="0.25">
      <c r="B4" s="77" t="s">
        <v>48</v>
      </c>
      <c r="C4" s="105"/>
      <c r="D4" s="105"/>
      <c r="E4" s="64"/>
      <c r="F4" s="93" t="s">
        <v>59</v>
      </c>
      <c r="G4" s="94"/>
      <c r="H4" s="94"/>
      <c r="I4" s="94"/>
      <c r="J4" s="94"/>
      <c r="K4" s="94"/>
      <c r="L4" s="94"/>
      <c r="M4" s="94"/>
      <c r="N4" s="94"/>
      <c r="O4" s="94"/>
      <c r="P4" s="94"/>
      <c r="Q4" s="94"/>
      <c r="R4" s="94"/>
      <c r="S4" s="94"/>
      <c r="T4" s="94"/>
      <c r="U4" s="94"/>
      <c r="V4" s="94"/>
      <c r="W4" s="94"/>
      <c r="X4" s="94"/>
      <c r="Y4" s="94"/>
      <c r="Z4" s="94"/>
      <c r="AA4" s="95"/>
    </row>
    <row r="5" spans="2:29" ht="19.5" customHeight="1" x14ac:dyDescent="0.25">
      <c r="B5" s="77" t="s">
        <v>47</v>
      </c>
      <c r="C5" s="105"/>
      <c r="D5" s="105"/>
      <c r="E5" s="64"/>
      <c r="F5" s="96"/>
      <c r="G5" s="97"/>
      <c r="H5" s="97"/>
      <c r="I5" s="97"/>
      <c r="J5" s="97"/>
      <c r="K5" s="97"/>
      <c r="L5" s="97"/>
      <c r="M5" s="97"/>
      <c r="N5" s="97"/>
      <c r="O5" s="97"/>
      <c r="P5" s="97"/>
      <c r="Q5" s="97"/>
      <c r="R5" s="97"/>
      <c r="S5" s="97"/>
      <c r="T5" s="97"/>
      <c r="U5" s="97"/>
      <c r="V5" s="97"/>
      <c r="W5" s="97"/>
      <c r="X5" s="97"/>
      <c r="Y5" s="97"/>
      <c r="Z5" s="97"/>
      <c r="AA5" s="98"/>
    </row>
    <row r="6" spans="2:29" ht="19.5" customHeight="1" thickBot="1" x14ac:dyDescent="0.3">
      <c r="B6" s="62"/>
      <c r="C6" s="63"/>
      <c r="D6" s="64"/>
      <c r="E6" s="64"/>
      <c r="F6" s="99"/>
      <c r="G6" s="100"/>
      <c r="H6" s="100"/>
      <c r="I6" s="100"/>
      <c r="J6" s="100"/>
      <c r="K6" s="100"/>
      <c r="L6" s="100"/>
      <c r="M6" s="100"/>
      <c r="N6" s="100"/>
      <c r="O6" s="100"/>
      <c r="P6" s="100"/>
      <c r="Q6" s="100"/>
      <c r="R6" s="100"/>
      <c r="S6" s="100"/>
      <c r="T6" s="100"/>
      <c r="U6" s="100"/>
      <c r="V6" s="100"/>
      <c r="W6" s="100"/>
      <c r="X6" s="100"/>
      <c r="Y6" s="100"/>
      <c r="Z6" s="100"/>
      <c r="AA6" s="101"/>
    </row>
    <row r="7" spans="2:29" ht="19.5" customHeight="1" x14ac:dyDescent="0.25">
      <c r="B7" s="62"/>
      <c r="C7" s="63"/>
      <c r="D7" s="64"/>
      <c r="E7" s="64"/>
      <c r="F7" s="83"/>
      <c r="G7" s="83"/>
      <c r="H7" s="83"/>
      <c r="I7" s="83"/>
      <c r="J7" s="83"/>
      <c r="K7" s="83"/>
      <c r="L7" s="83"/>
      <c r="M7" s="83"/>
      <c r="N7" s="83"/>
      <c r="O7" s="83"/>
      <c r="P7" s="83"/>
      <c r="Q7" s="83"/>
      <c r="R7" s="83"/>
      <c r="S7" s="83"/>
      <c r="T7" s="83"/>
      <c r="U7" s="83"/>
      <c r="V7" s="83"/>
      <c r="W7" s="83"/>
      <c r="X7" s="83"/>
      <c r="Y7" s="83"/>
      <c r="Z7" s="83"/>
      <c r="AA7" s="83"/>
    </row>
    <row r="8" spans="2:29" ht="19.5" customHeight="1" x14ac:dyDescent="0.25">
      <c r="B8" s="8" t="s">
        <v>46</v>
      </c>
      <c r="C8" s="23">
        <f>SUM(D13:D44)</f>
        <v>0</v>
      </c>
      <c r="D8" s="24"/>
      <c r="E8" s="44"/>
      <c r="T8" s="9"/>
      <c r="U8" s="45"/>
      <c r="V8" s="46"/>
      <c r="W8" s="46"/>
      <c r="Y8" s="7" t="s">
        <v>45</v>
      </c>
      <c r="Z8" s="47">
        <f>C9</f>
        <v>0</v>
      </c>
    </row>
    <row r="9" spans="2:29" ht="19.5" customHeight="1" x14ac:dyDescent="0.25">
      <c r="B9" s="25" t="s">
        <v>53</v>
      </c>
      <c r="C9" s="26"/>
      <c r="D9" s="27"/>
      <c r="E9" s="48"/>
      <c r="F9" s="9"/>
      <c r="G9" s="9"/>
      <c r="H9" s="9"/>
      <c r="I9" s="9"/>
      <c r="J9" s="9"/>
      <c r="K9" s="9"/>
      <c r="L9" s="9"/>
      <c r="M9" s="9"/>
      <c r="N9" s="9"/>
      <c r="O9" s="9"/>
      <c r="P9" s="9"/>
      <c r="Q9" s="9"/>
      <c r="R9" s="9"/>
      <c r="T9" s="9"/>
      <c r="U9" s="10"/>
      <c r="V9" s="2"/>
      <c r="W9" s="2"/>
      <c r="X9" s="12"/>
      <c r="Y9" s="61" t="s">
        <v>54</v>
      </c>
      <c r="Z9" s="50">
        <f>SUM(AA13:AA44)</f>
        <v>0</v>
      </c>
    </row>
    <row r="10" spans="2:29" ht="19.5" customHeight="1" thickBot="1" x14ac:dyDescent="0.3">
      <c r="C10" s="28">
        <f>C9-C8</f>
        <v>0</v>
      </c>
      <c r="D10" s="71" t="str">
        <f>IF(C10&lt;0,"POTENTIAL PROBLEM?","OK")</f>
        <v>OK</v>
      </c>
      <c r="E10" s="14"/>
      <c r="F10" s="9"/>
      <c r="G10" s="9"/>
      <c r="H10" s="9"/>
      <c r="I10" s="9"/>
      <c r="J10" s="9"/>
      <c r="K10" s="9"/>
      <c r="L10" s="9"/>
      <c r="M10" s="9"/>
      <c r="N10" s="9"/>
      <c r="O10" s="9"/>
      <c r="P10" s="9"/>
      <c r="Q10" s="9"/>
      <c r="R10" s="9"/>
      <c r="T10" s="9"/>
      <c r="U10" s="45"/>
      <c r="X10" s="49"/>
      <c r="Y10" s="60" t="s">
        <v>55</v>
      </c>
      <c r="Z10" s="51">
        <f>Z8-Z9</f>
        <v>0</v>
      </c>
      <c r="AA10" s="52" t="str">
        <f>IF(Z10&lt;0,"OVERSPENT/PROBLEM","OK")</f>
        <v>OK</v>
      </c>
    </row>
    <row r="11" spans="2:29" ht="19.5" customHeight="1" thickTop="1" x14ac:dyDescent="0.25">
      <c r="B11" s="17"/>
      <c r="C11" s="11"/>
      <c r="G11" s="30"/>
      <c r="H11" s="30"/>
      <c r="I11" s="30"/>
      <c r="J11" s="30"/>
      <c r="K11" s="30"/>
      <c r="L11" s="30"/>
      <c r="M11" s="30"/>
      <c r="N11" s="30"/>
      <c r="O11" s="30"/>
      <c r="P11" s="30"/>
      <c r="Q11" s="30"/>
      <c r="R11" s="30"/>
      <c r="S11" s="30"/>
      <c r="T11" s="30"/>
      <c r="U11" s="30"/>
      <c r="V11" s="30"/>
      <c r="W11" s="30"/>
      <c r="X11" s="30"/>
      <c r="Y11" s="30"/>
      <c r="Z11" s="30"/>
      <c r="AA11" s="30"/>
    </row>
    <row r="12" spans="2:29" ht="56.45" customHeight="1" thickBot="1" x14ac:dyDescent="0.3">
      <c r="B12" s="78" t="s">
        <v>0</v>
      </c>
      <c r="C12" s="78" t="s">
        <v>1</v>
      </c>
      <c r="D12" s="3" t="s">
        <v>19</v>
      </c>
      <c r="E12" s="3" t="s">
        <v>17</v>
      </c>
      <c r="F12" s="3" t="s">
        <v>22</v>
      </c>
      <c r="G12" s="4" t="s">
        <v>23</v>
      </c>
      <c r="H12" s="3" t="s">
        <v>24</v>
      </c>
      <c r="I12" s="4" t="s">
        <v>25</v>
      </c>
      <c r="J12" s="3" t="s">
        <v>26</v>
      </c>
      <c r="K12" s="4" t="s">
        <v>27</v>
      </c>
      <c r="L12" s="3" t="s">
        <v>28</v>
      </c>
      <c r="M12" s="4" t="s">
        <v>29</v>
      </c>
      <c r="N12" s="3" t="s">
        <v>30</v>
      </c>
      <c r="O12" s="4" t="s">
        <v>31</v>
      </c>
      <c r="P12" s="3" t="s">
        <v>32</v>
      </c>
      <c r="Q12" s="4" t="s">
        <v>33</v>
      </c>
      <c r="R12" s="3" t="s">
        <v>34</v>
      </c>
      <c r="S12" s="4" t="s">
        <v>35</v>
      </c>
      <c r="T12" s="3" t="s">
        <v>36</v>
      </c>
      <c r="U12" s="4" t="s">
        <v>37</v>
      </c>
      <c r="V12" s="3" t="s">
        <v>38</v>
      </c>
      <c r="W12" s="4" t="s">
        <v>39</v>
      </c>
      <c r="X12" s="3" t="s">
        <v>40</v>
      </c>
      <c r="Y12" s="4" t="s">
        <v>41</v>
      </c>
      <c r="Z12" s="4" t="s">
        <v>18</v>
      </c>
      <c r="AA12" s="5" t="s">
        <v>14</v>
      </c>
      <c r="AB12" s="6" t="s">
        <v>52</v>
      </c>
    </row>
    <row r="13" spans="2:29" ht="19.5" customHeight="1" x14ac:dyDescent="0.25">
      <c r="B13" s="79"/>
      <c r="C13" s="79"/>
      <c r="D13" s="72"/>
      <c r="E13" s="72"/>
      <c r="F13" s="31"/>
      <c r="G13" s="32">
        <f>E13*F13</f>
        <v>0</v>
      </c>
      <c r="H13" s="31"/>
      <c r="I13" s="32">
        <f>$E13*H13</f>
        <v>0</v>
      </c>
      <c r="J13" s="31"/>
      <c r="K13" s="32">
        <f>$E13*J13</f>
        <v>0</v>
      </c>
      <c r="L13" s="31"/>
      <c r="M13" s="32">
        <f>$E13*L13</f>
        <v>0</v>
      </c>
      <c r="N13" s="31"/>
      <c r="O13" s="32">
        <f>$E13*N13</f>
        <v>0</v>
      </c>
      <c r="P13" s="31"/>
      <c r="Q13" s="32">
        <f>$E13*P13</f>
        <v>0</v>
      </c>
      <c r="R13" s="31"/>
      <c r="S13" s="32">
        <f t="shared" ref="S13:U44" si="0">$E13*R13</f>
        <v>0</v>
      </c>
      <c r="T13" s="31"/>
      <c r="U13" s="32">
        <f t="shared" si="0"/>
        <v>0</v>
      </c>
      <c r="V13" s="31"/>
      <c r="W13" s="32">
        <f t="shared" ref="W13:W44" si="1">$E13*V13</f>
        <v>0</v>
      </c>
      <c r="X13" s="31"/>
      <c r="Y13" s="32">
        <f t="shared" ref="Y13:Y44" si="2">$E13*X13</f>
        <v>0</v>
      </c>
      <c r="Z13" s="68">
        <f>F13+H13+J13+L13+N13+P13+R13+T13+V13+X13</f>
        <v>0</v>
      </c>
      <c r="AA13" s="32">
        <f>G13+I13+K13+M13+O13+Q13+S13+U13+W13+Y13</f>
        <v>0</v>
      </c>
      <c r="AB13" s="34">
        <f t="shared" ref="AB13:AB44" si="3">D13-AA13</f>
        <v>0</v>
      </c>
      <c r="AC13" s="29" t="str">
        <f>IF(AND(ISBLANK(B13), ISBLANK(C13), ISBLANK(D13), ISBLANK(E13)), "", IF(AB13&lt;0, "PROBLEM", "OK"))</f>
        <v/>
      </c>
    </row>
    <row r="14" spans="2:29" ht="19.5" customHeight="1" x14ac:dyDescent="0.25">
      <c r="B14" s="80"/>
      <c r="C14" s="80"/>
      <c r="D14" s="81"/>
      <c r="E14" s="73"/>
      <c r="F14" s="35"/>
      <c r="G14" s="36">
        <f t="shared" ref="G14:G44" si="4">E14*F14</f>
        <v>0</v>
      </c>
      <c r="H14" s="35"/>
      <c r="I14" s="36">
        <f t="shared" ref="I14:I44" si="5">$E14*H14</f>
        <v>0</v>
      </c>
      <c r="J14" s="35"/>
      <c r="K14" s="36">
        <f t="shared" ref="K14:K44" si="6">$E14*J14</f>
        <v>0</v>
      </c>
      <c r="L14" s="35"/>
      <c r="M14" s="36">
        <f t="shared" ref="M14:M44" si="7">$E14*L14</f>
        <v>0</v>
      </c>
      <c r="N14" s="35"/>
      <c r="O14" s="36">
        <f t="shared" ref="O14:O44" si="8">$E14*N14</f>
        <v>0</v>
      </c>
      <c r="P14" s="35"/>
      <c r="Q14" s="36">
        <f t="shared" ref="Q14:Q44" si="9">$E14*P14</f>
        <v>0</v>
      </c>
      <c r="R14" s="35"/>
      <c r="S14" s="36">
        <f t="shared" si="0"/>
        <v>0</v>
      </c>
      <c r="T14" s="35"/>
      <c r="U14" s="36">
        <f t="shared" si="0"/>
        <v>0</v>
      </c>
      <c r="V14" s="35"/>
      <c r="W14" s="36">
        <f t="shared" si="1"/>
        <v>0</v>
      </c>
      <c r="X14" s="35"/>
      <c r="Y14" s="36">
        <f t="shared" si="2"/>
        <v>0</v>
      </c>
      <c r="Z14" s="69">
        <f t="shared" ref="Z14:AA44" si="10">F14+H14+J14+L14+N14+P14+R14+T14+V14+X14</f>
        <v>0</v>
      </c>
      <c r="AA14" s="36">
        <f t="shared" si="10"/>
        <v>0</v>
      </c>
      <c r="AB14" s="38">
        <f t="shared" si="3"/>
        <v>0</v>
      </c>
      <c r="AC14" s="29" t="str">
        <f t="shared" ref="AC14:AC33" si="11">IF(AND(ISBLANK(B14), ISBLANK(C14), ISBLANK(D14), ISBLANK(E14)), "", IF(AB14&lt;0, "PROBLEM", "OK"))</f>
        <v/>
      </c>
    </row>
    <row r="15" spans="2:29" ht="19.5" customHeight="1" x14ac:dyDescent="0.25">
      <c r="B15" s="80"/>
      <c r="C15" s="80"/>
      <c r="D15" s="81"/>
      <c r="E15" s="73"/>
      <c r="F15" s="35"/>
      <c r="G15" s="36">
        <f t="shared" ref="G15:G40" si="12">E15*F15</f>
        <v>0</v>
      </c>
      <c r="H15" s="35"/>
      <c r="I15" s="36">
        <f t="shared" ref="I15:I40" si="13">$E15*H15</f>
        <v>0</v>
      </c>
      <c r="J15" s="35"/>
      <c r="K15" s="36">
        <f t="shared" ref="K15:K40" si="14">$E15*J15</f>
        <v>0</v>
      </c>
      <c r="L15" s="35"/>
      <c r="M15" s="36">
        <f t="shared" ref="M15:M40" si="15">$E15*L15</f>
        <v>0</v>
      </c>
      <c r="N15" s="35"/>
      <c r="O15" s="36">
        <f t="shared" ref="O15:O40" si="16">$E15*N15</f>
        <v>0</v>
      </c>
      <c r="P15" s="35"/>
      <c r="Q15" s="36">
        <f t="shared" ref="Q15:Q40" si="17">$E15*P15</f>
        <v>0</v>
      </c>
      <c r="R15" s="35"/>
      <c r="S15" s="36">
        <f t="shared" ref="S15:S40" si="18">$E15*R15</f>
        <v>0</v>
      </c>
      <c r="T15" s="35"/>
      <c r="U15" s="36">
        <f t="shared" ref="U15:U40" si="19">$E15*T15</f>
        <v>0</v>
      </c>
      <c r="V15" s="35"/>
      <c r="W15" s="36">
        <f t="shared" ref="W15:W40" si="20">$E15*V15</f>
        <v>0</v>
      </c>
      <c r="X15" s="35"/>
      <c r="Y15" s="36">
        <f t="shared" ref="Y15:Y40" si="21">$E15*X15</f>
        <v>0</v>
      </c>
      <c r="Z15" s="69">
        <f t="shared" ref="Z15:Z40" si="22">F15+H15+J15+L15+N15+P15+R15+T15+V15+X15</f>
        <v>0</v>
      </c>
      <c r="AA15" s="36">
        <f t="shared" ref="AA15:AA40" si="23">G15+I15+K15+M15+O15+Q15+S15+U15+W15+Y15</f>
        <v>0</v>
      </c>
      <c r="AB15" s="38">
        <f t="shared" ref="AB15:AB40" si="24">D15-AA15</f>
        <v>0</v>
      </c>
      <c r="AC15" s="29" t="str">
        <f t="shared" si="11"/>
        <v/>
      </c>
    </row>
    <row r="16" spans="2:29" ht="19.5" customHeight="1" x14ac:dyDescent="0.25">
      <c r="B16" s="80"/>
      <c r="C16" s="80"/>
      <c r="D16" s="81"/>
      <c r="E16" s="73"/>
      <c r="F16" s="35"/>
      <c r="G16" s="36">
        <f t="shared" si="12"/>
        <v>0</v>
      </c>
      <c r="H16" s="35"/>
      <c r="I16" s="36">
        <f t="shared" si="13"/>
        <v>0</v>
      </c>
      <c r="J16" s="35"/>
      <c r="K16" s="36">
        <f t="shared" si="14"/>
        <v>0</v>
      </c>
      <c r="L16" s="35"/>
      <c r="M16" s="36">
        <f t="shared" si="15"/>
        <v>0</v>
      </c>
      <c r="N16" s="35"/>
      <c r="O16" s="36">
        <f t="shared" si="16"/>
        <v>0</v>
      </c>
      <c r="P16" s="35"/>
      <c r="Q16" s="36">
        <f t="shared" si="17"/>
        <v>0</v>
      </c>
      <c r="R16" s="35"/>
      <c r="S16" s="36">
        <f t="shared" si="18"/>
        <v>0</v>
      </c>
      <c r="T16" s="35"/>
      <c r="U16" s="36">
        <f t="shared" si="19"/>
        <v>0</v>
      </c>
      <c r="V16" s="35"/>
      <c r="W16" s="36">
        <f t="shared" si="20"/>
        <v>0</v>
      </c>
      <c r="X16" s="35"/>
      <c r="Y16" s="36">
        <f t="shared" si="21"/>
        <v>0</v>
      </c>
      <c r="Z16" s="69">
        <f t="shared" si="22"/>
        <v>0</v>
      </c>
      <c r="AA16" s="36">
        <f t="shared" si="23"/>
        <v>0</v>
      </c>
      <c r="AB16" s="38">
        <f t="shared" si="24"/>
        <v>0</v>
      </c>
      <c r="AC16" s="29" t="str">
        <f t="shared" si="11"/>
        <v/>
      </c>
    </row>
    <row r="17" spans="2:29" ht="19.5" customHeight="1" x14ac:dyDescent="0.25">
      <c r="B17" s="80"/>
      <c r="C17" s="80"/>
      <c r="D17" s="81"/>
      <c r="E17" s="73"/>
      <c r="F17" s="35"/>
      <c r="G17" s="36">
        <f t="shared" si="12"/>
        <v>0</v>
      </c>
      <c r="H17" s="35"/>
      <c r="I17" s="36">
        <f t="shared" si="13"/>
        <v>0</v>
      </c>
      <c r="J17" s="35"/>
      <c r="K17" s="36">
        <f t="shared" si="14"/>
        <v>0</v>
      </c>
      <c r="L17" s="35"/>
      <c r="M17" s="36">
        <f t="shared" si="15"/>
        <v>0</v>
      </c>
      <c r="N17" s="35"/>
      <c r="O17" s="36">
        <f t="shared" si="16"/>
        <v>0</v>
      </c>
      <c r="P17" s="35"/>
      <c r="Q17" s="36">
        <f t="shared" si="17"/>
        <v>0</v>
      </c>
      <c r="R17" s="35"/>
      <c r="S17" s="36">
        <f t="shared" si="18"/>
        <v>0</v>
      </c>
      <c r="T17" s="35"/>
      <c r="U17" s="36">
        <f t="shared" si="19"/>
        <v>0</v>
      </c>
      <c r="V17" s="35"/>
      <c r="W17" s="36">
        <f t="shared" si="20"/>
        <v>0</v>
      </c>
      <c r="X17" s="35"/>
      <c r="Y17" s="36">
        <f t="shared" si="21"/>
        <v>0</v>
      </c>
      <c r="Z17" s="69">
        <f t="shared" si="22"/>
        <v>0</v>
      </c>
      <c r="AA17" s="36">
        <f t="shared" si="23"/>
        <v>0</v>
      </c>
      <c r="AB17" s="38">
        <f t="shared" si="24"/>
        <v>0</v>
      </c>
      <c r="AC17" s="29" t="str">
        <f t="shared" si="11"/>
        <v/>
      </c>
    </row>
    <row r="18" spans="2:29" ht="19.5" customHeight="1" x14ac:dyDescent="0.25">
      <c r="B18" s="80"/>
      <c r="C18" s="80"/>
      <c r="D18" s="81"/>
      <c r="E18" s="73"/>
      <c r="F18" s="35"/>
      <c r="G18" s="36">
        <f t="shared" si="12"/>
        <v>0</v>
      </c>
      <c r="H18" s="35"/>
      <c r="I18" s="36">
        <f t="shared" si="13"/>
        <v>0</v>
      </c>
      <c r="J18" s="35"/>
      <c r="K18" s="36">
        <f t="shared" si="14"/>
        <v>0</v>
      </c>
      <c r="L18" s="35"/>
      <c r="M18" s="36">
        <f t="shared" si="15"/>
        <v>0</v>
      </c>
      <c r="N18" s="35"/>
      <c r="O18" s="36">
        <f t="shared" si="16"/>
        <v>0</v>
      </c>
      <c r="P18" s="35"/>
      <c r="Q18" s="36">
        <f t="shared" si="17"/>
        <v>0</v>
      </c>
      <c r="R18" s="35"/>
      <c r="S18" s="36">
        <f t="shared" si="18"/>
        <v>0</v>
      </c>
      <c r="T18" s="35"/>
      <c r="U18" s="36">
        <f t="shared" si="19"/>
        <v>0</v>
      </c>
      <c r="V18" s="35"/>
      <c r="W18" s="36">
        <f t="shared" si="20"/>
        <v>0</v>
      </c>
      <c r="X18" s="35"/>
      <c r="Y18" s="36">
        <f t="shared" si="21"/>
        <v>0</v>
      </c>
      <c r="Z18" s="69">
        <f t="shared" si="22"/>
        <v>0</v>
      </c>
      <c r="AA18" s="36">
        <f t="shared" si="23"/>
        <v>0</v>
      </c>
      <c r="AB18" s="38">
        <f t="shared" si="24"/>
        <v>0</v>
      </c>
      <c r="AC18" s="29" t="str">
        <f t="shared" si="11"/>
        <v/>
      </c>
    </row>
    <row r="19" spans="2:29" ht="19.5" customHeight="1" x14ac:dyDescent="0.25">
      <c r="B19" s="80"/>
      <c r="C19" s="80"/>
      <c r="D19" s="81"/>
      <c r="E19" s="73"/>
      <c r="F19" s="35"/>
      <c r="G19" s="36">
        <f t="shared" si="12"/>
        <v>0</v>
      </c>
      <c r="H19" s="35"/>
      <c r="I19" s="36">
        <f t="shared" si="13"/>
        <v>0</v>
      </c>
      <c r="J19" s="35"/>
      <c r="K19" s="36">
        <f t="shared" si="14"/>
        <v>0</v>
      </c>
      <c r="L19" s="35"/>
      <c r="M19" s="36">
        <f t="shared" si="15"/>
        <v>0</v>
      </c>
      <c r="N19" s="35"/>
      <c r="O19" s="36">
        <f t="shared" si="16"/>
        <v>0</v>
      </c>
      <c r="P19" s="35"/>
      <c r="Q19" s="36">
        <f t="shared" si="17"/>
        <v>0</v>
      </c>
      <c r="R19" s="35"/>
      <c r="S19" s="36">
        <f t="shared" si="18"/>
        <v>0</v>
      </c>
      <c r="T19" s="35"/>
      <c r="U19" s="36">
        <f t="shared" si="19"/>
        <v>0</v>
      </c>
      <c r="V19" s="35"/>
      <c r="W19" s="36">
        <f t="shared" si="20"/>
        <v>0</v>
      </c>
      <c r="X19" s="35"/>
      <c r="Y19" s="36">
        <f t="shared" si="21"/>
        <v>0</v>
      </c>
      <c r="Z19" s="69">
        <f t="shared" si="22"/>
        <v>0</v>
      </c>
      <c r="AA19" s="36">
        <f t="shared" si="23"/>
        <v>0</v>
      </c>
      <c r="AB19" s="38">
        <f t="shared" si="24"/>
        <v>0</v>
      </c>
      <c r="AC19" s="29" t="str">
        <f t="shared" si="11"/>
        <v/>
      </c>
    </row>
    <row r="20" spans="2:29" ht="19.5" customHeight="1" x14ac:dyDescent="0.25">
      <c r="B20" s="80"/>
      <c r="C20" s="80"/>
      <c r="D20" s="81"/>
      <c r="E20" s="73"/>
      <c r="F20" s="35"/>
      <c r="G20" s="36">
        <f t="shared" si="12"/>
        <v>0</v>
      </c>
      <c r="H20" s="35"/>
      <c r="I20" s="36">
        <f t="shared" si="13"/>
        <v>0</v>
      </c>
      <c r="J20" s="35"/>
      <c r="K20" s="36">
        <f t="shared" si="14"/>
        <v>0</v>
      </c>
      <c r="L20" s="35"/>
      <c r="M20" s="36">
        <f t="shared" si="15"/>
        <v>0</v>
      </c>
      <c r="N20" s="35"/>
      <c r="O20" s="36">
        <f t="shared" si="16"/>
        <v>0</v>
      </c>
      <c r="P20" s="35"/>
      <c r="Q20" s="36">
        <f t="shared" si="17"/>
        <v>0</v>
      </c>
      <c r="R20" s="35"/>
      <c r="S20" s="36">
        <f t="shared" si="18"/>
        <v>0</v>
      </c>
      <c r="T20" s="35"/>
      <c r="U20" s="36">
        <f t="shared" si="19"/>
        <v>0</v>
      </c>
      <c r="V20" s="35"/>
      <c r="W20" s="36">
        <f t="shared" si="20"/>
        <v>0</v>
      </c>
      <c r="X20" s="35"/>
      <c r="Y20" s="36">
        <f t="shared" si="21"/>
        <v>0</v>
      </c>
      <c r="Z20" s="69">
        <f t="shared" si="22"/>
        <v>0</v>
      </c>
      <c r="AA20" s="36">
        <f t="shared" si="23"/>
        <v>0</v>
      </c>
      <c r="AB20" s="38">
        <f t="shared" si="24"/>
        <v>0</v>
      </c>
      <c r="AC20" s="29" t="str">
        <f t="shared" si="11"/>
        <v/>
      </c>
    </row>
    <row r="21" spans="2:29" ht="19.5" customHeight="1" x14ac:dyDescent="0.25">
      <c r="B21" s="80"/>
      <c r="C21" s="80"/>
      <c r="D21" s="81"/>
      <c r="E21" s="73"/>
      <c r="F21" s="35"/>
      <c r="G21" s="36">
        <f t="shared" si="12"/>
        <v>0</v>
      </c>
      <c r="H21" s="35"/>
      <c r="I21" s="36">
        <f t="shared" si="13"/>
        <v>0</v>
      </c>
      <c r="J21" s="35"/>
      <c r="K21" s="36">
        <f t="shared" si="14"/>
        <v>0</v>
      </c>
      <c r="L21" s="35"/>
      <c r="M21" s="36">
        <f t="shared" si="15"/>
        <v>0</v>
      </c>
      <c r="N21" s="35"/>
      <c r="O21" s="36">
        <f t="shared" si="16"/>
        <v>0</v>
      </c>
      <c r="P21" s="35"/>
      <c r="Q21" s="36">
        <f t="shared" si="17"/>
        <v>0</v>
      </c>
      <c r="R21" s="35"/>
      <c r="S21" s="36">
        <f t="shared" si="18"/>
        <v>0</v>
      </c>
      <c r="T21" s="35"/>
      <c r="U21" s="36">
        <f t="shared" si="19"/>
        <v>0</v>
      </c>
      <c r="V21" s="35"/>
      <c r="W21" s="36">
        <f t="shared" si="20"/>
        <v>0</v>
      </c>
      <c r="X21" s="35"/>
      <c r="Y21" s="36">
        <f t="shared" si="21"/>
        <v>0</v>
      </c>
      <c r="Z21" s="69">
        <f t="shared" si="22"/>
        <v>0</v>
      </c>
      <c r="AA21" s="36">
        <f t="shared" si="23"/>
        <v>0</v>
      </c>
      <c r="AB21" s="38">
        <f t="shared" si="24"/>
        <v>0</v>
      </c>
      <c r="AC21" s="29" t="str">
        <f t="shared" si="11"/>
        <v/>
      </c>
    </row>
    <row r="22" spans="2:29" ht="19.5" customHeight="1" x14ac:dyDescent="0.25">
      <c r="B22" s="80"/>
      <c r="C22" s="80"/>
      <c r="D22" s="81"/>
      <c r="E22" s="73"/>
      <c r="F22" s="35"/>
      <c r="G22" s="36">
        <f t="shared" si="12"/>
        <v>0</v>
      </c>
      <c r="H22" s="35"/>
      <c r="I22" s="36">
        <f t="shared" si="13"/>
        <v>0</v>
      </c>
      <c r="J22" s="35"/>
      <c r="K22" s="36">
        <f t="shared" si="14"/>
        <v>0</v>
      </c>
      <c r="L22" s="35"/>
      <c r="M22" s="36">
        <f t="shared" si="15"/>
        <v>0</v>
      </c>
      <c r="N22" s="35"/>
      <c r="O22" s="36">
        <f t="shared" si="16"/>
        <v>0</v>
      </c>
      <c r="P22" s="35"/>
      <c r="Q22" s="36">
        <f t="shared" si="17"/>
        <v>0</v>
      </c>
      <c r="R22" s="35"/>
      <c r="S22" s="36">
        <f t="shared" si="18"/>
        <v>0</v>
      </c>
      <c r="T22" s="35"/>
      <c r="U22" s="36">
        <f t="shared" si="19"/>
        <v>0</v>
      </c>
      <c r="V22" s="35"/>
      <c r="W22" s="36">
        <f t="shared" si="20"/>
        <v>0</v>
      </c>
      <c r="X22" s="35"/>
      <c r="Y22" s="36">
        <f t="shared" si="21"/>
        <v>0</v>
      </c>
      <c r="Z22" s="69">
        <f t="shared" si="22"/>
        <v>0</v>
      </c>
      <c r="AA22" s="36">
        <f t="shared" si="23"/>
        <v>0</v>
      </c>
      <c r="AB22" s="38">
        <f t="shared" si="24"/>
        <v>0</v>
      </c>
      <c r="AC22" s="29" t="str">
        <f t="shared" si="11"/>
        <v/>
      </c>
    </row>
    <row r="23" spans="2:29" ht="19.5" customHeight="1" x14ac:dyDescent="0.25">
      <c r="B23" s="80"/>
      <c r="C23" s="80"/>
      <c r="D23" s="81"/>
      <c r="E23" s="73"/>
      <c r="F23" s="35"/>
      <c r="G23" s="36">
        <f t="shared" si="12"/>
        <v>0</v>
      </c>
      <c r="H23" s="35"/>
      <c r="I23" s="36">
        <f t="shared" si="13"/>
        <v>0</v>
      </c>
      <c r="J23" s="35"/>
      <c r="K23" s="36">
        <f t="shared" si="14"/>
        <v>0</v>
      </c>
      <c r="L23" s="35"/>
      <c r="M23" s="36">
        <f t="shared" si="15"/>
        <v>0</v>
      </c>
      <c r="N23" s="35"/>
      <c r="O23" s="36">
        <f t="shared" si="16"/>
        <v>0</v>
      </c>
      <c r="P23" s="35"/>
      <c r="Q23" s="36">
        <f t="shared" si="17"/>
        <v>0</v>
      </c>
      <c r="R23" s="35"/>
      <c r="S23" s="36">
        <f t="shared" si="18"/>
        <v>0</v>
      </c>
      <c r="T23" s="35"/>
      <c r="U23" s="36">
        <f t="shared" si="19"/>
        <v>0</v>
      </c>
      <c r="V23" s="35"/>
      <c r="W23" s="36">
        <f t="shared" si="20"/>
        <v>0</v>
      </c>
      <c r="X23" s="35"/>
      <c r="Y23" s="36">
        <f t="shared" si="21"/>
        <v>0</v>
      </c>
      <c r="Z23" s="69">
        <f t="shared" si="22"/>
        <v>0</v>
      </c>
      <c r="AA23" s="36">
        <f t="shared" si="23"/>
        <v>0</v>
      </c>
      <c r="AB23" s="38">
        <f t="shared" si="24"/>
        <v>0</v>
      </c>
      <c r="AC23" s="29" t="str">
        <f t="shared" si="11"/>
        <v/>
      </c>
    </row>
    <row r="24" spans="2:29" ht="19.5" customHeight="1" x14ac:dyDescent="0.25">
      <c r="B24" s="80"/>
      <c r="C24" s="80"/>
      <c r="D24" s="81"/>
      <c r="E24" s="73"/>
      <c r="F24" s="35"/>
      <c r="G24" s="36">
        <f t="shared" si="12"/>
        <v>0</v>
      </c>
      <c r="H24" s="35"/>
      <c r="I24" s="36">
        <f t="shared" si="13"/>
        <v>0</v>
      </c>
      <c r="J24" s="35"/>
      <c r="K24" s="36">
        <f t="shared" si="14"/>
        <v>0</v>
      </c>
      <c r="L24" s="35"/>
      <c r="M24" s="36">
        <f t="shared" si="15"/>
        <v>0</v>
      </c>
      <c r="N24" s="35"/>
      <c r="O24" s="36">
        <f t="shared" si="16"/>
        <v>0</v>
      </c>
      <c r="P24" s="35"/>
      <c r="Q24" s="36">
        <f t="shared" si="17"/>
        <v>0</v>
      </c>
      <c r="R24" s="35"/>
      <c r="S24" s="36">
        <f t="shared" si="18"/>
        <v>0</v>
      </c>
      <c r="T24" s="35"/>
      <c r="U24" s="36">
        <f t="shared" si="19"/>
        <v>0</v>
      </c>
      <c r="V24" s="35"/>
      <c r="W24" s="36">
        <f t="shared" si="20"/>
        <v>0</v>
      </c>
      <c r="X24" s="35"/>
      <c r="Y24" s="36">
        <f t="shared" si="21"/>
        <v>0</v>
      </c>
      <c r="Z24" s="69">
        <f t="shared" si="22"/>
        <v>0</v>
      </c>
      <c r="AA24" s="36">
        <f t="shared" si="23"/>
        <v>0</v>
      </c>
      <c r="AB24" s="38">
        <f t="shared" si="24"/>
        <v>0</v>
      </c>
      <c r="AC24" s="29" t="str">
        <f t="shared" si="11"/>
        <v/>
      </c>
    </row>
    <row r="25" spans="2:29" ht="19.5" customHeight="1" x14ac:dyDescent="0.25">
      <c r="B25" s="80"/>
      <c r="C25" s="80"/>
      <c r="D25" s="81"/>
      <c r="E25" s="73"/>
      <c r="F25" s="35"/>
      <c r="G25" s="36">
        <f t="shared" si="12"/>
        <v>0</v>
      </c>
      <c r="H25" s="35"/>
      <c r="I25" s="36">
        <f t="shared" si="13"/>
        <v>0</v>
      </c>
      <c r="J25" s="35"/>
      <c r="K25" s="36">
        <f t="shared" si="14"/>
        <v>0</v>
      </c>
      <c r="L25" s="35"/>
      <c r="M25" s="36">
        <f t="shared" si="15"/>
        <v>0</v>
      </c>
      <c r="N25" s="35"/>
      <c r="O25" s="36">
        <f t="shared" si="16"/>
        <v>0</v>
      </c>
      <c r="P25" s="35"/>
      <c r="Q25" s="36">
        <f t="shared" si="17"/>
        <v>0</v>
      </c>
      <c r="R25" s="35"/>
      <c r="S25" s="36">
        <f t="shared" si="18"/>
        <v>0</v>
      </c>
      <c r="T25" s="35"/>
      <c r="U25" s="36">
        <f t="shared" si="19"/>
        <v>0</v>
      </c>
      <c r="V25" s="35"/>
      <c r="W25" s="36">
        <f t="shared" si="20"/>
        <v>0</v>
      </c>
      <c r="X25" s="35"/>
      <c r="Y25" s="36">
        <f t="shared" si="21"/>
        <v>0</v>
      </c>
      <c r="Z25" s="69">
        <f t="shared" si="22"/>
        <v>0</v>
      </c>
      <c r="AA25" s="36">
        <f t="shared" si="23"/>
        <v>0</v>
      </c>
      <c r="AB25" s="38">
        <f t="shared" si="24"/>
        <v>0</v>
      </c>
      <c r="AC25" s="29" t="str">
        <f t="shared" si="11"/>
        <v/>
      </c>
    </row>
    <row r="26" spans="2:29" ht="19.5" customHeight="1" x14ac:dyDescent="0.25">
      <c r="B26" s="80"/>
      <c r="C26" s="80"/>
      <c r="D26" s="81"/>
      <c r="E26" s="73"/>
      <c r="F26" s="35"/>
      <c r="G26" s="36">
        <f t="shared" si="12"/>
        <v>0</v>
      </c>
      <c r="H26" s="35"/>
      <c r="I26" s="36">
        <f t="shared" si="13"/>
        <v>0</v>
      </c>
      <c r="J26" s="35"/>
      <c r="K26" s="36">
        <f t="shared" si="14"/>
        <v>0</v>
      </c>
      <c r="L26" s="35"/>
      <c r="M26" s="36">
        <f t="shared" si="15"/>
        <v>0</v>
      </c>
      <c r="N26" s="35"/>
      <c r="O26" s="36">
        <f t="shared" si="16"/>
        <v>0</v>
      </c>
      <c r="P26" s="35"/>
      <c r="Q26" s="36">
        <f t="shared" si="17"/>
        <v>0</v>
      </c>
      <c r="R26" s="35"/>
      <c r="S26" s="36">
        <f t="shared" si="18"/>
        <v>0</v>
      </c>
      <c r="T26" s="35"/>
      <c r="U26" s="36">
        <f t="shared" si="19"/>
        <v>0</v>
      </c>
      <c r="V26" s="35"/>
      <c r="W26" s="36">
        <f t="shared" si="20"/>
        <v>0</v>
      </c>
      <c r="X26" s="35"/>
      <c r="Y26" s="36">
        <f t="shared" si="21"/>
        <v>0</v>
      </c>
      <c r="Z26" s="69">
        <f t="shared" si="22"/>
        <v>0</v>
      </c>
      <c r="AA26" s="36">
        <f t="shared" si="23"/>
        <v>0</v>
      </c>
      <c r="AB26" s="38">
        <f t="shared" si="24"/>
        <v>0</v>
      </c>
      <c r="AC26" s="29" t="str">
        <f t="shared" si="11"/>
        <v/>
      </c>
    </row>
    <row r="27" spans="2:29" ht="19.5" customHeight="1" x14ac:dyDescent="0.25">
      <c r="B27" s="80"/>
      <c r="C27" s="80"/>
      <c r="D27" s="81"/>
      <c r="E27" s="73"/>
      <c r="F27" s="35"/>
      <c r="G27" s="36">
        <f t="shared" si="12"/>
        <v>0</v>
      </c>
      <c r="H27" s="35"/>
      <c r="I27" s="36">
        <f t="shared" si="13"/>
        <v>0</v>
      </c>
      <c r="J27" s="35"/>
      <c r="K27" s="36">
        <f t="shared" si="14"/>
        <v>0</v>
      </c>
      <c r="L27" s="35"/>
      <c r="M27" s="36">
        <f t="shared" si="15"/>
        <v>0</v>
      </c>
      <c r="N27" s="35"/>
      <c r="O27" s="36">
        <f t="shared" si="16"/>
        <v>0</v>
      </c>
      <c r="P27" s="35"/>
      <c r="Q27" s="36">
        <f t="shared" si="17"/>
        <v>0</v>
      </c>
      <c r="R27" s="35"/>
      <c r="S27" s="36">
        <f t="shared" si="18"/>
        <v>0</v>
      </c>
      <c r="T27" s="35"/>
      <c r="U27" s="36">
        <f t="shared" si="19"/>
        <v>0</v>
      </c>
      <c r="V27" s="35"/>
      <c r="W27" s="36">
        <f t="shared" si="20"/>
        <v>0</v>
      </c>
      <c r="X27" s="35"/>
      <c r="Y27" s="36">
        <f t="shared" si="21"/>
        <v>0</v>
      </c>
      <c r="Z27" s="69">
        <f t="shared" si="22"/>
        <v>0</v>
      </c>
      <c r="AA27" s="36">
        <f t="shared" si="23"/>
        <v>0</v>
      </c>
      <c r="AB27" s="38">
        <f t="shared" si="24"/>
        <v>0</v>
      </c>
      <c r="AC27" s="29" t="str">
        <f t="shared" si="11"/>
        <v/>
      </c>
    </row>
    <row r="28" spans="2:29" ht="19.5" customHeight="1" x14ac:dyDescent="0.25">
      <c r="B28" s="80"/>
      <c r="C28" s="80"/>
      <c r="D28" s="81"/>
      <c r="E28" s="73"/>
      <c r="F28" s="35"/>
      <c r="G28" s="36">
        <f t="shared" si="12"/>
        <v>0</v>
      </c>
      <c r="H28" s="35"/>
      <c r="I28" s="36">
        <f t="shared" si="13"/>
        <v>0</v>
      </c>
      <c r="J28" s="35"/>
      <c r="K28" s="36">
        <f t="shared" si="14"/>
        <v>0</v>
      </c>
      <c r="L28" s="35"/>
      <c r="M28" s="36">
        <f t="shared" si="15"/>
        <v>0</v>
      </c>
      <c r="N28" s="35"/>
      <c r="O28" s="36">
        <f t="shared" si="16"/>
        <v>0</v>
      </c>
      <c r="P28" s="35"/>
      <c r="Q28" s="36">
        <f t="shared" si="17"/>
        <v>0</v>
      </c>
      <c r="R28" s="35"/>
      <c r="S28" s="36">
        <f t="shared" si="18"/>
        <v>0</v>
      </c>
      <c r="T28" s="35"/>
      <c r="U28" s="36">
        <f t="shared" si="19"/>
        <v>0</v>
      </c>
      <c r="V28" s="35"/>
      <c r="W28" s="36">
        <f t="shared" si="20"/>
        <v>0</v>
      </c>
      <c r="X28" s="35"/>
      <c r="Y28" s="36">
        <f t="shared" si="21"/>
        <v>0</v>
      </c>
      <c r="Z28" s="69">
        <f t="shared" si="22"/>
        <v>0</v>
      </c>
      <c r="AA28" s="36">
        <f t="shared" si="23"/>
        <v>0</v>
      </c>
      <c r="AB28" s="38">
        <f t="shared" si="24"/>
        <v>0</v>
      </c>
      <c r="AC28" s="29" t="str">
        <f t="shared" si="11"/>
        <v/>
      </c>
    </row>
    <row r="29" spans="2:29" ht="19.5" customHeight="1" x14ac:dyDescent="0.25">
      <c r="B29" s="80"/>
      <c r="C29" s="80"/>
      <c r="D29" s="81"/>
      <c r="E29" s="73"/>
      <c r="F29" s="35"/>
      <c r="G29" s="36">
        <f t="shared" si="12"/>
        <v>0</v>
      </c>
      <c r="H29" s="35"/>
      <c r="I29" s="36">
        <f t="shared" si="13"/>
        <v>0</v>
      </c>
      <c r="J29" s="35"/>
      <c r="K29" s="36">
        <f t="shared" si="14"/>
        <v>0</v>
      </c>
      <c r="L29" s="35"/>
      <c r="M29" s="36">
        <f t="shared" si="15"/>
        <v>0</v>
      </c>
      <c r="N29" s="35"/>
      <c r="O29" s="36">
        <f t="shared" si="16"/>
        <v>0</v>
      </c>
      <c r="P29" s="35"/>
      <c r="Q29" s="36">
        <f t="shared" si="17"/>
        <v>0</v>
      </c>
      <c r="R29" s="35"/>
      <c r="S29" s="36">
        <f t="shared" si="18"/>
        <v>0</v>
      </c>
      <c r="T29" s="35"/>
      <c r="U29" s="36">
        <f t="shared" si="19"/>
        <v>0</v>
      </c>
      <c r="V29" s="35"/>
      <c r="W29" s="36">
        <f t="shared" si="20"/>
        <v>0</v>
      </c>
      <c r="X29" s="35"/>
      <c r="Y29" s="36">
        <f t="shared" si="21"/>
        <v>0</v>
      </c>
      <c r="Z29" s="69">
        <f t="shared" si="22"/>
        <v>0</v>
      </c>
      <c r="AA29" s="36">
        <f t="shared" si="23"/>
        <v>0</v>
      </c>
      <c r="AB29" s="38">
        <f t="shared" si="24"/>
        <v>0</v>
      </c>
      <c r="AC29" s="29" t="str">
        <f t="shared" si="11"/>
        <v/>
      </c>
    </row>
    <row r="30" spans="2:29" ht="19.5" customHeight="1" x14ac:dyDescent="0.25">
      <c r="B30" s="80"/>
      <c r="C30" s="80"/>
      <c r="D30" s="81"/>
      <c r="E30" s="73"/>
      <c r="F30" s="35"/>
      <c r="G30" s="36">
        <f t="shared" si="12"/>
        <v>0</v>
      </c>
      <c r="H30" s="35"/>
      <c r="I30" s="36">
        <f t="shared" si="13"/>
        <v>0</v>
      </c>
      <c r="J30" s="35"/>
      <c r="K30" s="36">
        <f t="shared" si="14"/>
        <v>0</v>
      </c>
      <c r="L30" s="35"/>
      <c r="M30" s="36">
        <f t="shared" si="15"/>
        <v>0</v>
      </c>
      <c r="N30" s="35"/>
      <c r="O30" s="36">
        <f t="shared" si="16"/>
        <v>0</v>
      </c>
      <c r="P30" s="35"/>
      <c r="Q30" s="36">
        <f t="shared" si="17"/>
        <v>0</v>
      </c>
      <c r="R30" s="35"/>
      <c r="S30" s="36">
        <f t="shared" si="18"/>
        <v>0</v>
      </c>
      <c r="T30" s="35"/>
      <c r="U30" s="36">
        <f t="shared" si="19"/>
        <v>0</v>
      </c>
      <c r="V30" s="35"/>
      <c r="W30" s="36">
        <f t="shared" si="20"/>
        <v>0</v>
      </c>
      <c r="X30" s="35"/>
      <c r="Y30" s="36">
        <f t="shared" si="21"/>
        <v>0</v>
      </c>
      <c r="Z30" s="69">
        <f t="shared" si="22"/>
        <v>0</v>
      </c>
      <c r="AA30" s="36">
        <f t="shared" si="23"/>
        <v>0</v>
      </c>
      <c r="AB30" s="38">
        <f t="shared" si="24"/>
        <v>0</v>
      </c>
      <c r="AC30" s="29" t="str">
        <f t="shared" si="11"/>
        <v/>
      </c>
    </row>
    <row r="31" spans="2:29" ht="19.5" customHeight="1" x14ac:dyDescent="0.25">
      <c r="B31" s="80"/>
      <c r="C31" s="80"/>
      <c r="D31" s="81"/>
      <c r="E31" s="73"/>
      <c r="F31" s="35"/>
      <c r="G31" s="36">
        <f t="shared" si="12"/>
        <v>0</v>
      </c>
      <c r="H31" s="35"/>
      <c r="I31" s="36">
        <f t="shared" si="13"/>
        <v>0</v>
      </c>
      <c r="J31" s="35"/>
      <c r="K31" s="36">
        <f t="shared" si="14"/>
        <v>0</v>
      </c>
      <c r="L31" s="35"/>
      <c r="M31" s="36">
        <f t="shared" si="15"/>
        <v>0</v>
      </c>
      <c r="N31" s="35"/>
      <c r="O31" s="36">
        <f t="shared" si="16"/>
        <v>0</v>
      </c>
      <c r="P31" s="35"/>
      <c r="Q31" s="36">
        <f t="shared" si="17"/>
        <v>0</v>
      </c>
      <c r="R31" s="35"/>
      <c r="S31" s="36">
        <f t="shared" si="18"/>
        <v>0</v>
      </c>
      <c r="T31" s="35"/>
      <c r="U31" s="36">
        <f t="shared" si="19"/>
        <v>0</v>
      </c>
      <c r="V31" s="35"/>
      <c r="W31" s="36">
        <f t="shared" si="20"/>
        <v>0</v>
      </c>
      <c r="X31" s="35"/>
      <c r="Y31" s="36">
        <f t="shared" si="21"/>
        <v>0</v>
      </c>
      <c r="Z31" s="69">
        <f t="shared" si="22"/>
        <v>0</v>
      </c>
      <c r="AA31" s="36">
        <f t="shared" si="23"/>
        <v>0</v>
      </c>
      <c r="AB31" s="38">
        <f t="shared" si="24"/>
        <v>0</v>
      </c>
      <c r="AC31" s="29" t="str">
        <f t="shared" si="11"/>
        <v/>
      </c>
    </row>
    <row r="32" spans="2:29" ht="19.5" customHeight="1" x14ac:dyDescent="0.25">
      <c r="B32" s="80"/>
      <c r="C32" s="80"/>
      <c r="D32" s="81"/>
      <c r="E32" s="73"/>
      <c r="F32" s="35"/>
      <c r="G32" s="36">
        <f t="shared" si="12"/>
        <v>0</v>
      </c>
      <c r="H32" s="35"/>
      <c r="I32" s="36">
        <f t="shared" si="13"/>
        <v>0</v>
      </c>
      <c r="J32" s="35"/>
      <c r="K32" s="36">
        <f t="shared" si="14"/>
        <v>0</v>
      </c>
      <c r="L32" s="35"/>
      <c r="M32" s="36">
        <f t="shared" si="15"/>
        <v>0</v>
      </c>
      <c r="N32" s="35"/>
      <c r="O32" s="36">
        <f t="shared" si="16"/>
        <v>0</v>
      </c>
      <c r="P32" s="35"/>
      <c r="Q32" s="36">
        <f t="shared" si="17"/>
        <v>0</v>
      </c>
      <c r="R32" s="35"/>
      <c r="S32" s="36">
        <f t="shared" si="18"/>
        <v>0</v>
      </c>
      <c r="T32" s="35"/>
      <c r="U32" s="36">
        <f t="shared" si="19"/>
        <v>0</v>
      </c>
      <c r="V32" s="35"/>
      <c r="W32" s="36">
        <f t="shared" si="20"/>
        <v>0</v>
      </c>
      <c r="X32" s="35"/>
      <c r="Y32" s="36">
        <f t="shared" si="21"/>
        <v>0</v>
      </c>
      <c r="Z32" s="69">
        <f t="shared" si="22"/>
        <v>0</v>
      </c>
      <c r="AA32" s="36">
        <f t="shared" si="23"/>
        <v>0</v>
      </c>
      <c r="AB32" s="38">
        <f t="shared" si="24"/>
        <v>0</v>
      </c>
      <c r="AC32" s="29" t="str">
        <f t="shared" si="11"/>
        <v/>
      </c>
    </row>
    <row r="33" spans="2:29" ht="19.5" customHeight="1" x14ac:dyDescent="0.25">
      <c r="B33" s="80"/>
      <c r="C33" s="80"/>
      <c r="D33" s="81"/>
      <c r="E33" s="73"/>
      <c r="F33" s="35"/>
      <c r="G33" s="36">
        <f t="shared" si="12"/>
        <v>0</v>
      </c>
      <c r="H33" s="35"/>
      <c r="I33" s="36">
        <f t="shared" si="13"/>
        <v>0</v>
      </c>
      <c r="J33" s="35"/>
      <c r="K33" s="36">
        <f t="shared" si="14"/>
        <v>0</v>
      </c>
      <c r="L33" s="35"/>
      <c r="M33" s="36">
        <f t="shared" si="15"/>
        <v>0</v>
      </c>
      <c r="N33" s="35"/>
      <c r="O33" s="36">
        <f t="shared" si="16"/>
        <v>0</v>
      </c>
      <c r="P33" s="35"/>
      <c r="Q33" s="36">
        <f t="shared" si="17"/>
        <v>0</v>
      </c>
      <c r="R33" s="35"/>
      <c r="S33" s="36">
        <f t="shared" si="18"/>
        <v>0</v>
      </c>
      <c r="T33" s="35"/>
      <c r="U33" s="36">
        <f t="shared" si="19"/>
        <v>0</v>
      </c>
      <c r="V33" s="35"/>
      <c r="W33" s="36">
        <f t="shared" si="20"/>
        <v>0</v>
      </c>
      <c r="X33" s="35"/>
      <c r="Y33" s="36">
        <f t="shared" si="21"/>
        <v>0</v>
      </c>
      <c r="Z33" s="69">
        <f t="shared" si="22"/>
        <v>0</v>
      </c>
      <c r="AA33" s="36">
        <f t="shared" si="23"/>
        <v>0</v>
      </c>
      <c r="AB33" s="38">
        <f t="shared" si="24"/>
        <v>0</v>
      </c>
      <c r="AC33" s="29" t="str">
        <f t="shared" si="11"/>
        <v/>
      </c>
    </row>
    <row r="34" spans="2:29" ht="19.5" customHeight="1" x14ac:dyDescent="0.25">
      <c r="B34" s="80"/>
      <c r="C34" s="80"/>
      <c r="D34" s="81"/>
      <c r="E34" s="73"/>
      <c r="F34" s="35"/>
      <c r="G34" s="36">
        <f t="shared" si="12"/>
        <v>0</v>
      </c>
      <c r="H34" s="35"/>
      <c r="I34" s="36">
        <f t="shared" si="13"/>
        <v>0</v>
      </c>
      <c r="J34" s="35"/>
      <c r="K34" s="36">
        <f t="shared" si="14"/>
        <v>0</v>
      </c>
      <c r="L34" s="35"/>
      <c r="M34" s="36">
        <f t="shared" si="15"/>
        <v>0</v>
      </c>
      <c r="N34" s="35"/>
      <c r="O34" s="36">
        <f t="shared" si="16"/>
        <v>0</v>
      </c>
      <c r="P34" s="35"/>
      <c r="Q34" s="36">
        <f t="shared" si="17"/>
        <v>0</v>
      </c>
      <c r="R34" s="35"/>
      <c r="S34" s="36">
        <f t="shared" si="18"/>
        <v>0</v>
      </c>
      <c r="T34" s="35"/>
      <c r="U34" s="36">
        <f t="shared" si="19"/>
        <v>0</v>
      </c>
      <c r="V34" s="35"/>
      <c r="W34" s="36">
        <f t="shared" si="20"/>
        <v>0</v>
      </c>
      <c r="X34" s="35"/>
      <c r="Y34" s="36">
        <f t="shared" si="21"/>
        <v>0</v>
      </c>
      <c r="Z34" s="69">
        <f t="shared" si="22"/>
        <v>0</v>
      </c>
      <c r="AA34" s="36">
        <f t="shared" si="23"/>
        <v>0</v>
      </c>
      <c r="AB34" s="38">
        <f t="shared" si="24"/>
        <v>0</v>
      </c>
      <c r="AC34" s="29" t="str">
        <f>IF(AND(ISBLANK(B34), ISBLANK(C34), ISBLANK(D34), ISBLANK(E34)), "", IF(AB34&lt;0, "PROBLEM", "OK"))</f>
        <v/>
      </c>
    </row>
    <row r="35" spans="2:29" ht="19.5" customHeight="1" x14ac:dyDescent="0.25">
      <c r="B35" s="80"/>
      <c r="C35" s="80"/>
      <c r="D35" s="81"/>
      <c r="E35" s="73"/>
      <c r="F35" s="35"/>
      <c r="G35" s="36">
        <f t="shared" si="12"/>
        <v>0</v>
      </c>
      <c r="H35" s="35"/>
      <c r="I35" s="36">
        <f t="shared" si="13"/>
        <v>0</v>
      </c>
      <c r="J35" s="35"/>
      <c r="K35" s="36">
        <f t="shared" si="14"/>
        <v>0</v>
      </c>
      <c r="L35" s="35"/>
      <c r="M35" s="36">
        <f t="shared" si="15"/>
        <v>0</v>
      </c>
      <c r="N35" s="35"/>
      <c r="O35" s="36">
        <f t="shared" si="16"/>
        <v>0</v>
      </c>
      <c r="P35" s="35"/>
      <c r="Q35" s="36">
        <f t="shared" si="17"/>
        <v>0</v>
      </c>
      <c r="R35" s="35"/>
      <c r="S35" s="36">
        <f t="shared" si="18"/>
        <v>0</v>
      </c>
      <c r="T35" s="35"/>
      <c r="U35" s="36">
        <f t="shared" si="19"/>
        <v>0</v>
      </c>
      <c r="V35" s="35"/>
      <c r="W35" s="36">
        <f t="shared" si="20"/>
        <v>0</v>
      </c>
      <c r="X35" s="35"/>
      <c r="Y35" s="36">
        <f t="shared" si="21"/>
        <v>0</v>
      </c>
      <c r="Z35" s="69">
        <f t="shared" si="22"/>
        <v>0</v>
      </c>
      <c r="AA35" s="36">
        <f t="shared" si="23"/>
        <v>0</v>
      </c>
      <c r="AB35" s="38">
        <f t="shared" si="24"/>
        <v>0</v>
      </c>
      <c r="AC35" s="29" t="str">
        <f t="shared" ref="AC35:AC44" si="25">IF(AND(ISBLANK(B35), ISBLANK(C35), ISBLANK(D35), ISBLANK(E35)), "", IF(AB35&lt;0, "PROBLEM", "OK"))</f>
        <v/>
      </c>
    </row>
    <row r="36" spans="2:29" ht="19.5" customHeight="1" x14ac:dyDescent="0.25">
      <c r="B36" s="80"/>
      <c r="C36" s="80"/>
      <c r="D36" s="81"/>
      <c r="E36" s="73"/>
      <c r="F36" s="35"/>
      <c r="G36" s="36">
        <f t="shared" si="12"/>
        <v>0</v>
      </c>
      <c r="H36" s="35"/>
      <c r="I36" s="36">
        <f t="shared" si="13"/>
        <v>0</v>
      </c>
      <c r="J36" s="35"/>
      <c r="K36" s="36">
        <f t="shared" si="14"/>
        <v>0</v>
      </c>
      <c r="L36" s="35"/>
      <c r="M36" s="36">
        <f t="shared" si="15"/>
        <v>0</v>
      </c>
      <c r="N36" s="35"/>
      <c r="O36" s="36">
        <f t="shared" si="16"/>
        <v>0</v>
      </c>
      <c r="P36" s="35"/>
      <c r="Q36" s="36">
        <f t="shared" si="17"/>
        <v>0</v>
      </c>
      <c r="R36" s="35"/>
      <c r="S36" s="36">
        <f t="shared" si="18"/>
        <v>0</v>
      </c>
      <c r="T36" s="35"/>
      <c r="U36" s="36">
        <f t="shared" si="19"/>
        <v>0</v>
      </c>
      <c r="V36" s="35"/>
      <c r="W36" s="36">
        <f t="shared" si="20"/>
        <v>0</v>
      </c>
      <c r="X36" s="35"/>
      <c r="Y36" s="36">
        <f t="shared" si="21"/>
        <v>0</v>
      </c>
      <c r="Z36" s="69">
        <f t="shared" si="22"/>
        <v>0</v>
      </c>
      <c r="AA36" s="36">
        <f t="shared" si="23"/>
        <v>0</v>
      </c>
      <c r="AB36" s="38">
        <f t="shared" si="24"/>
        <v>0</v>
      </c>
      <c r="AC36" s="29" t="str">
        <f t="shared" si="25"/>
        <v/>
      </c>
    </row>
    <row r="37" spans="2:29" ht="19.5" customHeight="1" x14ac:dyDescent="0.25">
      <c r="B37" s="80"/>
      <c r="C37" s="80"/>
      <c r="D37" s="81"/>
      <c r="E37" s="73"/>
      <c r="F37" s="35"/>
      <c r="G37" s="36">
        <f t="shared" si="12"/>
        <v>0</v>
      </c>
      <c r="H37" s="35"/>
      <c r="I37" s="36">
        <f t="shared" si="13"/>
        <v>0</v>
      </c>
      <c r="J37" s="35"/>
      <c r="K37" s="36">
        <f t="shared" si="14"/>
        <v>0</v>
      </c>
      <c r="L37" s="35"/>
      <c r="M37" s="36">
        <f t="shared" si="15"/>
        <v>0</v>
      </c>
      <c r="N37" s="35"/>
      <c r="O37" s="36">
        <f t="shared" si="16"/>
        <v>0</v>
      </c>
      <c r="P37" s="35"/>
      <c r="Q37" s="36">
        <f t="shared" si="17"/>
        <v>0</v>
      </c>
      <c r="R37" s="35"/>
      <c r="S37" s="36">
        <f t="shared" si="18"/>
        <v>0</v>
      </c>
      <c r="T37" s="35"/>
      <c r="U37" s="36">
        <f t="shared" si="19"/>
        <v>0</v>
      </c>
      <c r="V37" s="35"/>
      <c r="W37" s="36">
        <f t="shared" si="20"/>
        <v>0</v>
      </c>
      <c r="X37" s="35"/>
      <c r="Y37" s="36">
        <f t="shared" si="21"/>
        <v>0</v>
      </c>
      <c r="Z37" s="69">
        <f t="shared" si="22"/>
        <v>0</v>
      </c>
      <c r="AA37" s="36">
        <f t="shared" si="23"/>
        <v>0</v>
      </c>
      <c r="AB37" s="38">
        <f t="shared" si="24"/>
        <v>0</v>
      </c>
      <c r="AC37" s="29" t="str">
        <f t="shared" si="25"/>
        <v/>
      </c>
    </row>
    <row r="38" spans="2:29" ht="19.5" customHeight="1" x14ac:dyDescent="0.25">
      <c r="B38" s="80"/>
      <c r="C38" s="80"/>
      <c r="D38" s="81"/>
      <c r="E38" s="73"/>
      <c r="F38" s="35"/>
      <c r="G38" s="36">
        <f t="shared" si="12"/>
        <v>0</v>
      </c>
      <c r="H38" s="35"/>
      <c r="I38" s="36">
        <f t="shared" si="13"/>
        <v>0</v>
      </c>
      <c r="J38" s="35"/>
      <c r="K38" s="36">
        <f t="shared" si="14"/>
        <v>0</v>
      </c>
      <c r="L38" s="35"/>
      <c r="M38" s="36">
        <f t="shared" si="15"/>
        <v>0</v>
      </c>
      <c r="N38" s="35"/>
      <c r="O38" s="36">
        <f t="shared" si="16"/>
        <v>0</v>
      </c>
      <c r="P38" s="35"/>
      <c r="Q38" s="36">
        <f t="shared" si="17"/>
        <v>0</v>
      </c>
      <c r="R38" s="35"/>
      <c r="S38" s="36">
        <f t="shared" si="18"/>
        <v>0</v>
      </c>
      <c r="T38" s="35"/>
      <c r="U38" s="36">
        <f t="shared" si="19"/>
        <v>0</v>
      </c>
      <c r="V38" s="35"/>
      <c r="W38" s="36">
        <f t="shared" si="20"/>
        <v>0</v>
      </c>
      <c r="X38" s="35"/>
      <c r="Y38" s="36">
        <f t="shared" si="21"/>
        <v>0</v>
      </c>
      <c r="Z38" s="69">
        <f t="shared" si="22"/>
        <v>0</v>
      </c>
      <c r="AA38" s="36">
        <f t="shared" si="23"/>
        <v>0</v>
      </c>
      <c r="AB38" s="38">
        <f t="shared" si="24"/>
        <v>0</v>
      </c>
      <c r="AC38" s="29" t="str">
        <f t="shared" si="25"/>
        <v/>
      </c>
    </row>
    <row r="39" spans="2:29" ht="19.5" customHeight="1" x14ac:dyDescent="0.25">
      <c r="B39" s="80"/>
      <c r="C39" s="80"/>
      <c r="D39" s="81"/>
      <c r="E39" s="73"/>
      <c r="F39" s="35"/>
      <c r="G39" s="36">
        <f t="shared" si="12"/>
        <v>0</v>
      </c>
      <c r="H39" s="35"/>
      <c r="I39" s="36">
        <f t="shared" si="13"/>
        <v>0</v>
      </c>
      <c r="J39" s="35"/>
      <c r="K39" s="36">
        <f t="shared" si="14"/>
        <v>0</v>
      </c>
      <c r="L39" s="35"/>
      <c r="M39" s="36">
        <f t="shared" si="15"/>
        <v>0</v>
      </c>
      <c r="N39" s="35"/>
      <c r="O39" s="36">
        <f t="shared" si="16"/>
        <v>0</v>
      </c>
      <c r="P39" s="35"/>
      <c r="Q39" s="36">
        <f t="shared" si="17"/>
        <v>0</v>
      </c>
      <c r="R39" s="35"/>
      <c r="S39" s="36">
        <f t="shared" si="18"/>
        <v>0</v>
      </c>
      <c r="T39" s="35"/>
      <c r="U39" s="36">
        <f t="shared" si="19"/>
        <v>0</v>
      </c>
      <c r="V39" s="35"/>
      <c r="W39" s="36">
        <f t="shared" si="20"/>
        <v>0</v>
      </c>
      <c r="X39" s="35"/>
      <c r="Y39" s="36">
        <f t="shared" si="21"/>
        <v>0</v>
      </c>
      <c r="Z39" s="69">
        <f t="shared" si="22"/>
        <v>0</v>
      </c>
      <c r="AA39" s="36">
        <f t="shared" si="23"/>
        <v>0</v>
      </c>
      <c r="AB39" s="38">
        <f t="shared" si="24"/>
        <v>0</v>
      </c>
      <c r="AC39" s="29" t="str">
        <f t="shared" si="25"/>
        <v/>
      </c>
    </row>
    <row r="40" spans="2:29" ht="19.5" customHeight="1" x14ac:dyDescent="0.25">
      <c r="B40" s="80"/>
      <c r="C40" s="80"/>
      <c r="D40" s="81"/>
      <c r="E40" s="73"/>
      <c r="F40" s="35"/>
      <c r="G40" s="36">
        <f t="shared" si="12"/>
        <v>0</v>
      </c>
      <c r="H40" s="35"/>
      <c r="I40" s="36">
        <f t="shared" si="13"/>
        <v>0</v>
      </c>
      <c r="J40" s="35"/>
      <c r="K40" s="36">
        <f t="shared" si="14"/>
        <v>0</v>
      </c>
      <c r="L40" s="35"/>
      <c r="M40" s="36">
        <f t="shared" si="15"/>
        <v>0</v>
      </c>
      <c r="N40" s="35"/>
      <c r="O40" s="36">
        <f t="shared" si="16"/>
        <v>0</v>
      </c>
      <c r="P40" s="35"/>
      <c r="Q40" s="36">
        <f t="shared" si="17"/>
        <v>0</v>
      </c>
      <c r="R40" s="35"/>
      <c r="S40" s="36">
        <f t="shared" si="18"/>
        <v>0</v>
      </c>
      <c r="T40" s="35"/>
      <c r="U40" s="36">
        <f t="shared" si="19"/>
        <v>0</v>
      </c>
      <c r="V40" s="35"/>
      <c r="W40" s="36">
        <f t="shared" si="20"/>
        <v>0</v>
      </c>
      <c r="X40" s="35"/>
      <c r="Y40" s="36">
        <f t="shared" si="21"/>
        <v>0</v>
      </c>
      <c r="Z40" s="69">
        <f t="shared" si="22"/>
        <v>0</v>
      </c>
      <c r="AA40" s="36">
        <f t="shared" si="23"/>
        <v>0</v>
      </c>
      <c r="AB40" s="38">
        <f t="shared" si="24"/>
        <v>0</v>
      </c>
      <c r="AC40" s="29" t="str">
        <f t="shared" si="25"/>
        <v/>
      </c>
    </row>
    <row r="41" spans="2:29" ht="19.5" customHeight="1" x14ac:dyDescent="0.25">
      <c r="B41" s="80"/>
      <c r="C41" s="80"/>
      <c r="D41" s="81"/>
      <c r="E41" s="73"/>
      <c r="F41" s="35"/>
      <c r="G41" s="36">
        <f t="shared" si="4"/>
        <v>0</v>
      </c>
      <c r="H41" s="35"/>
      <c r="I41" s="36">
        <f t="shared" si="5"/>
        <v>0</v>
      </c>
      <c r="J41" s="35"/>
      <c r="K41" s="36">
        <f t="shared" si="6"/>
        <v>0</v>
      </c>
      <c r="L41" s="35"/>
      <c r="M41" s="36">
        <f t="shared" si="7"/>
        <v>0</v>
      </c>
      <c r="N41" s="35"/>
      <c r="O41" s="36">
        <f t="shared" si="8"/>
        <v>0</v>
      </c>
      <c r="P41" s="35"/>
      <c r="Q41" s="36">
        <f t="shared" si="9"/>
        <v>0</v>
      </c>
      <c r="R41" s="35"/>
      <c r="S41" s="36">
        <f t="shared" si="0"/>
        <v>0</v>
      </c>
      <c r="T41" s="35"/>
      <c r="U41" s="36">
        <f t="shared" si="0"/>
        <v>0</v>
      </c>
      <c r="V41" s="35"/>
      <c r="W41" s="36">
        <f t="shared" si="1"/>
        <v>0</v>
      </c>
      <c r="X41" s="35"/>
      <c r="Y41" s="36">
        <f t="shared" si="2"/>
        <v>0</v>
      </c>
      <c r="Z41" s="69">
        <f t="shared" si="10"/>
        <v>0</v>
      </c>
      <c r="AA41" s="36">
        <f t="shared" si="10"/>
        <v>0</v>
      </c>
      <c r="AB41" s="38">
        <f t="shared" si="3"/>
        <v>0</v>
      </c>
      <c r="AC41" s="29" t="str">
        <f t="shared" si="25"/>
        <v/>
      </c>
    </row>
    <row r="42" spans="2:29" ht="19.5" customHeight="1" x14ac:dyDescent="0.25">
      <c r="B42" s="80"/>
      <c r="C42" s="80"/>
      <c r="D42" s="81"/>
      <c r="E42" s="73"/>
      <c r="F42" s="35"/>
      <c r="G42" s="36">
        <f t="shared" si="4"/>
        <v>0</v>
      </c>
      <c r="H42" s="35"/>
      <c r="I42" s="36">
        <f t="shared" si="5"/>
        <v>0</v>
      </c>
      <c r="J42" s="35"/>
      <c r="K42" s="36">
        <f t="shared" si="6"/>
        <v>0</v>
      </c>
      <c r="L42" s="35"/>
      <c r="M42" s="36">
        <f t="shared" si="7"/>
        <v>0</v>
      </c>
      <c r="N42" s="35"/>
      <c r="O42" s="36">
        <f t="shared" si="8"/>
        <v>0</v>
      </c>
      <c r="P42" s="35"/>
      <c r="Q42" s="36">
        <f t="shared" si="9"/>
        <v>0</v>
      </c>
      <c r="R42" s="35"/>
      <c r="S42" s="36">
        <f t="shared" si="0"/>
        <v>0</v>
      </c>
      <c r="T42" s="35"/>
      <c r="U42" s="36">
        <f t="shared" si="0"/>
        <v>0</v>
      </c>
      <c r="V42" s="35"/>
      <c r="W42" s="36">
        <f t="shared" si="1"/>
        <v>0</v>
      </c>
      <c r="X42" s="35"/>
      <c r="Y42" s="36">
        <f t="shared" si="2"/>
        <v>0</v>
      </c>
      <c r="Z42" s="69">
        <f t="shared" si="10"/>
        <v>0</v>
      </c>
      <c r="AA42" s="36">
        <f t="shared" si="10"/>
        <v>0</v>
      </c>
      <c r="AB42" s="38">
        <f t="shared" si="3"/>
        <v>0</v>
      </c>
      <c r="AC42" s="29" t="str">
        <f t="shared" si="25"/>
        <v/>
      </c>
    </row>
    <row r="43" spans="2:29" ht="19.5" customHeight="1" x14ac:dyDescent="0.25">
      <c r="B43" s="80"/>
      <c r="C43" s="80"/>
      <c r="D43" s="81"/>
      <c r="E43" s="73"/>
      <c r="F43" s="35"/>
      <c r="G43" s="36">
        <f t="shared" si="4"/>
        <v>0</v>
      </c>
      <c r="H43" s="35"/>
      <c r="I43" s="36">
        <f t="shared" si="5"/>
        <v>0</v>
      </c>
      <c r="J43" s="35"/>
      <c r="K43" s="36">
        <f t="shared" si="6"/>
        <v>0</v>
      </c>
      <c r="L43" s="35"/>
      <c r="M43" s="36">
        <f t="shared" si="7"/>
        <v>0</v>
      </c>
      <c r="N43" s="35"/>
      <c r="O43" s="36">
        <f t="shared" si="8"/>
        <v>0</v>
      </c>
      <c r="P43" s="35"/>
      <c r="Q43" s="36">
        <f t="shared" si="9"/>
        <v>0</v>
      </c>
      <c r="R43" s="35"/>
      <c r="S43" s="36">
        <f t="shared" si="0"/>
        <v>0</v>
      </c>
      <c r="T43" s="35"/>
      <c r="U43" s="36">
        <f t="shared" si="0"/>
        <v>0</v>
      </c>
      <c r="V43" s="35"/>
      <c r="W43" s="36">
        <f t="shared" si="1"/>
        <v>0</v>
      </c>
      <c r="X43" s="35"/>
      <c r="Y43" s="36">
        <f t="shared" si="2"/>
        <v>0</v>
      </c>
      <c r="Z43" s="69">
        <f t="shared" si="10"/>
        <v>0</v>
      </c>
      <c r="AA43" s="36">
        <f t="shared" si="10"/>
        <v>0</v>
      </c>
      <c r="AB43" s="38">
        <f t="shared" si="3"/>
        <v>0</v>
      </c>
      <c r="AC43" s="29" t="str">
        <f t="shared" si="25"/>
        <v/>
      </c>
    </row>
    <row r="44" spans="2:29" ht="19.5" customHeight="1" x14ac:dyDescent="0.25">
      <c r="B44" s="80"/>
      <c r="C44" s="80"/>
      <c r="D44" s="81"/>
      <c r="E44" s="73"/>
      <c r="F44" s="35"/>
      <c r="G44" s="36">
        <f t="shared" si="4"/>
        <v>0</v>
      </c>
      <c r="H44" s="35"/>
      <c r="I44" s="36">
        <f t="shared" si="5"/>
        <v>0</v>
      </c>
      <c r="J44" s="35"/>
      <c r="K44" s="36">
        <f t="shared" si="6"/>
        <v>0</v>
      </c>
      <c r="L44" s="35"/>
      <c r="M44" s="36">
        <f t="shared" si="7"/>
        <v>0</v>
      </c>
      <c r="N44" s="35"/>
      <c r="O44" s="36">
        <f t="shared" si="8"/>
        <v>0</v>
      </c>
      <c r="P44" s="35"/>
      <c r="Q44" s="36">
        <f t="shared" si="9"/>
        <v>0</v>
      </c>
      <c r="R44" s="35"/>
      <c r="S44" s="36">
        <f t="shared" si="0"/>
        <v>0</v>
      </c>
      <c r="T44" s="35"/>
      <c r="U44" s="36">
        <f t="shared" si="0"/>
        <v>0</v>
      </c>
      <c r="V44" s="35"/>
      <c r="W44" s="36">
        <f t="shared" si="1"/>
        <v>0</v>
      </c>
      <c r="X44" s="35"/>
      <c r="Y44" s="36">
        <f t="shared" si="2"/>
        <v>0</v>
      </c>
      <c r="Z44" s="69">
        <f t="shared" si="10"/>
        <v>0</v>
      </c>
      <c r="AA44" s="36">
        <f t="shared" si="10"/>
        <v>0</v>
      </c>
      <c r="AB44" s="38">
        <f t="shared" si="3"/>
        <v>0</v>
      </c>
      <c r="AC44" s="29" t="str">
        <f t="shared" si="25"/>
        <v/>
      </c>
    </row>
    <row r="45" spans="2:29" ht="19.5" customHeight="1" thickBot="1" x14ac:dyDescent="0.3">
      <c r="B45" s="13"/>
      <c r="C45" s="13"/>
      <c r="D45" s="82"/>
      <c r="E45" s="42"/>
      <c r="F45" s="39">
        <f>SUM(F13:F44)</f>
        <v>0</v>
      </c>
      <c r="G45" s="40">
        <f t="shared" ref="G45:AB45" si="26">SUM(G13:G44)</f>
        <v>0</v>
      </c>
      <c r="H45" s="39">
        <f t="shared" si="26"/>
        <v>0</v>
      </c>
      <c r="I45" s="40">
        <f t="shared" si="26"/>
        <v>0</v>
      </c>
      <c r="J45" s="39">
        <f t="shared" si="26"/>
        <v>0</v>
      </c>
      <c r="K45" s="40">
        <f t="shared" si="26"/>
        <v>0</v>
      </c>
      <c r="L45" s="39">
        <f t="shared" si="26"/>
        <v>0</v>
      </c>
      <c r="M45" s="40">
        <f t="shared" si="26"/>
        <v>0</v>
      </c>
      <c r="N45" s="39">
        <f t="shared" si="26"/>
        <v>0</v>
      </c>
      <c r="O45" s="40">
        <f t="shared" si="26"/>
        <v>0</v>
      </c>
      <c r="P45" s="39">
        <f t="shared" si="26"/>
        <v>0</v>
      </c>
      <c r="Q45" s="40">
        <f t="shared" si="26"/>
        <v>0</v>
      </c>
      <c r="R45" s="39">
        <f t="shared" si="26"/>
        <v>0</v>
      </c>
      <c r="S45" s="40">
        <f t="shared" si="26"/>
        <v>0</v>
      </c>
      <c r="T45" s="39">
        <f t="shared" si="26"/>
        <v>0</v>
      </c>
      <c r="U45" s="40">
        <f t="shared" si="26"/>
        <v>0</v>
      </c>
      <c r="V45" s="39">
        <f t="shared" si="26"/>
        <v>0</v>
      </c>
      <c r="W45" s="40">
        <f t="shared" si="26"/>
        <v>0</v>
      </c>
      <c r="X45" s="39">
        <f t="shared" si="26"/>
        <v>0</v>
      </c>
      <c r="Y45" s="40">
        <f t="shared" si="26"/>
        <v>0</v>
      </c>
      <c r="Z45" s="74">
        <f t="shared" si="26"/>
        <v>0</v>
      </c>
      <c r="AA45" s="40">
        <f t="shared" si="26"/>
        <v>0</v>
      </c>
      <c r="AB45" s="41">
        <f t="shared" si="26"/>
        <v>0</v>
      </c>
    </row>
    <row r="46" spans="2:29" ht="19.5" customHeight="1" thickTop="1" x14ac:dyDescent="0.25">
      <c r="B46" s="20"/>
      <c r="C46" s="20"/>
      <c r="D46" s="21"/>
      <c r="E46" s="22"/>
      <c r="F46" s="42"/>
      <c r="G46" s="42"/>
      <c r="H46" s="42"/>
      <c r="I46" s="42"/>
      <c r="J46" s="42"/>
      <c r="K46" s="42"/>
      <c r="L46" s="42"/>
      <c r="M46" s="42"/>
      <c r="N46" s="42"/>
      <c r="O46" s="42"/>
      <c r="P46" s="42"/>
      <c r="Q46" s="42"/>
      <c r="R46" s="42"/>
      <c r="S46" s="42"/>
      <c r="T46" s="42"/>
      <c r="U46" s="42"/>
      <c r="V46" s="42"/>
      <c r="W46" s="42"/>
      <c r="X46" s="42"/>
      <c r="Y46" s="42"/>
      <c r="Z46" s="42"/>
      <c r="AA46" s="42"/>
      <c r="AB46" s="43"/>
    </row>
    <row r="47" spans="2:29" ht="13.5" customHeight="1" x14ac:dyDescent="0.25">
      <c r="L47" s="91"/>
      <c r="M47" s="91"/>
    </row>
    <row r="48" spans="2:29" ht="12.75" x14ac:dyDescent="0.25">
      <c r="F48" s="9"/>
      <c r="G48" s="9"/>
      <c r="H48" s="9"/>
      <c r="I48" s="9"/>
      <c r="J48" s="9"/>
      <c r="K48" s="9"/>
      <c r="L48" s="9"/>
      <c r="M48" s="9"/>
      <c r="N48" s="9"/>
      <c r="O48" s="9"/>
      <c r="P48" s="9"/>
      <c r="Q48" s="9"/>
      <c r="R48" s="9"/>
      <c r="S48" s="9"/>
      <c r="T48" s="9"/>
      <c r="U48" s="9"/>
      <c r="V48" s="9"/>
      <c r="W48" s="9"/>
      <c r="X48" s="9"/>
      <c r="Y48" s="9"/>
      <c r="Z48" s="9"/>
      <c r="AA48" s="9"/>
      <c r="AB48" s="9"/>
    </row>
    <row r="49" spans="5:29" ht="12.75" x14ac:dyDescent="0.25">
      <c r="F49" s="9"/>
      <c r="G49" s="9"/>
      <c r="H49" s="9"/>
      <c r="I49" s="9"/>
      <c r="J49" s="9"/>
      <c r="K49" s="9"/>
      <c r="L49" s="9"/>
      <c r="M49" s="9"/>
      <c r="N49" s="9"/>
      <c r="O49" s="9"/>
      <c r="P49" s="9"/>
      <c r="Q49" s="9"/>
      <c r="R49" s="9"/>
      <c r="S49" s="9"/>
      <c r="T49" s="9"/>
      <c r="U49" s="9"/>
      <c r="V49" s="9"/>
      <c r="W49" s="9"/>
      <c r="X49" s="9"/>
      <c r="Y49" s="9"/>
      <c r="Z49" s="9"/>
      <c r="AA49" s="9"/>
      <c r="AB49" s="9"/>
    </row>
    <row r="50" spans="5:29" ht="13.5" customHeight="1" x14ac:dyDescent="0.25">
      <c r="F50" s="9"/>
      <c r="G50" s="9"/>
      <c r="H50" s="9"/>
      <c r="I50" s="9"/>
      <c r="J50" s="9"/>
      <c r="K50" s="9"/>
      <c r="L50" s="9"/>
      <c r="M50" s="9"/>
      <c r="N50" s="9"/>
      <c r="O50" s="9"/>
      <c r="P50" s="9"/>
      <c r="Q50" s="9"/>
      <c r="R50" s="9"/>
      <c r="S50" s="9"/>
      <c r="T50" s="9"/>
      <c r="U50" s="9"/>
      <c r="V50" s="9"/>
      <c r="W50" s="9"/>
      <c r="X50" s="9"/>
      <c r="Y50" s="9"/>
      <c r="Z50" s="9"/>
      <c r="AA50" s="9"/>
      <c r="AB50" s="9"/>
      <c r="AC50" s="53"/>
    </row>
    <row r="51" spans="5:29" ht="19.5" customHeight="1" x14ac:dyDescent="0.25">
      <c r="E51" s="25"/>
      <c r="G51" s="9"/>
      <c r="H51" s="9"/>
      <c r="I51" s="9"/>
      <c r="J51" s="9"/>
      <c r="K51" s="9"/>
      <c r="L51" s="9"/>
      <c r="M51" s="9"/>
      <c r="N51" s="9"/>
      <c r="O51" s="9"/>
      <c r="P51" s="9"/>
      <c r="Q51" s="9"/>
      <c r="R51" s="9"/>
      <c r="S51" s="9"/>
    </row>
    <row r="52" spans="5:29" ht="19.5" customHeight="1" x14ac:dyDescent="0.25">
      <c r="F52" s="9"/>
      <c r="G52" s="9"/>
      <c r="H52" s="9"/>
      <c r="I52" s="9"/>
      <c r="J52" s="9"/>
      <c r="K52" s="9"/>
      <c r="L52" s="9"/>
      <c r="M52" s="9"/>
      <c r="N52" s="9"/>
      <c r="O52" s="9"/>
      <c r="P52" s="9"/>
      <c r="Q52" s="9"/>
      <c r="R52" s="9"/>
      <c r="S52" s="9"/>
      <c r="T52" s="9"/>
      <c r="U52" s="9"/>
      <c r="V52" s="9"/>
      <c r="W52" s="9"/>
      <c r="X52" s="9"/>
      <c r="Y52" s="9"/>
      <c r="Z52" s="9"/>
      <c r="AA52" s="9"/>
    </row>
    <row r="53" spans="5:29" ht="19.5" customHeight="1" x14ac:dyDescent="0.25">
      <c r="F53" s="9"/>
      <c r="G53" s="9"/>
      <c r="H53" s="9"/>
      <c r="I53" s="9"/>
      <c r="J53" s="9"/>
      <c r="K53" s="9"/>
      <c r="L53" s="9"/>
      <c r="M53" s="9"/>
      <c r="N53" s="9"/>
      <c r="O53" s="9"/>
      <c r="P53" s="9"/>
      <c r="Q53" s="9"/>
      <c r="R53" s="9"/>
      <c r="S53" s="9"/>
      <c r="T53" s="9"/>
      <c r="U53" s="9"/>
      <c r="V53" s="9"/>
      <c r="W53" s="9"/>
      <c r="X53" s="9"/>
      <c r="Y53" s="9"/>
      <c r="Z53" s="9"/>
      <c r="AA53" s="9"/>
    </row>
    <row r="54" spans="5:29" ht="19.5" customHeight="1" x14ac:dyDescent="0.25">
      <c r="F54" s="9"/>
      <c r="G54" s="9"/>
      <c r="H54" s="9"/>
      <c r="I54" s="9"/>
      <c r="J54" s="9"/>
      <c r="K54" s="9"/>
      <c r="L54" s="9"/>
      <c r="M54" s="9"/>
      <c r="N54" s="9"/>
      <c r="O54" s="9"/>
      <c r="P54" s="9"/>
      <c r="Q54" s="9"/>
      <c r="R54" s="9"/>
      <c r="S54" s="9"/>
      <c r="T54" s="9"/>
      <c r="U54" s="9"/>
      <c r="V54" s="9"/>
      <c r="W54" s="9"/>
      <c r="X54" s="9"/>
      <c r="Y54" s="9"/>
      <c r="Z54" s="9"/>
      <c r="AA54" s="9"/>
    </row>
    <row r="55" spans="5:29" ht="19.5" customHeight="1" x14ac:dyDescent="0.25">
      <c r="F55" s="9"/>
      <c r="M55" s="9"/>
    </row>
  </sheetData>
  <mergeCells count="6">
    <mergeCell ref="L47:M47"/>
    <mergeCell ref="F1:AA1"/>
    <mergeCell ref="F4:AA6"/>
    <mergeCell ref="F2:AA2"/>
    <mergeCell ref="C5:D5"/>
    <mergeCell ref="C4:D4"/>
  </mergeCells>
  <conditionalFormatting sqref="AC1:AC1048576">
    <cfRule type="containsText" dxfId="5" priority="3" operator="containsText" text="PROBLEM">
      <formula>NOT(ISERROR(SEARCH("PROBLEM",AC1)))</formula>
    </cfRule>
  </conditionalFormatting>
  <conditionalFormatting sqref="AA10">
    <cfRule type="containsText" dxfId="4" priority="2" operator="containsText" text="OVERSPENT/PROBLEM">
      <formula>NOT(ISERROR(SEARCH("OVERSPENT/PROBLEM",AA10)))</formula>
    </cfRule>
  </conditionalFormatting>
  <conditionalFormatting sqref="D10">
    <cfRule type="containsText" dxfId="3" priority="1" operator="containsText" text="POTENTIAL PROBLEM?">
      <formula>NOT(ISERROR(SEARCH("POTENTIAL PROBLEM?",D10)))</formula>
    </cfRule>
  </conditionalFormatting>
  <hyperlinks>
    <hyperlink ref="F1" r:id="rId1"/>
  </hyperlinks>
  <printOptions gridLines="1"/>
  <pageMargins left="0.16" right="0.16" top="0.75" bottom="0.75" header="0.3" footer="0.3"/>
  <pageSetup scale="52" orientation="landscape" horizontalDpi="300" verticalDpi="300" r:id="rId2"/>
  <ignoredErrors>
    <ignoredError sqref="Z41:Z45 Z13:Z14 Z28 Z15:Z27 Z29:Z40" unlockedFormula="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AB25"/>
  <sheetViews>
    <sheetView zoomScale="90" zoomScaleNormal="90" workbookViewId="0">
      <pane xSplit="3" ySplit="8" topLeftCell="D9" activePane="bottomRight" state="frozen"/>
      <selection pane="topRight" activeCell="D1" sqref="D1"/>
      <selection pane="bottomLeft" activeCell="A5" sqref="A5"/>
      <selection pane="bottomRight" activeCell="C9" sqref="C9:C14"/>
    </sheetView>
  </sheetViews>
  <sheetFormatPr defaultColWidth="9.85546875" defaultRowHeight="19.5" customHeight="1" x14ac:dyDescent="0.25"/>
  <cols>
    <col min="1" max="1" width="19.7109375" style="9" customWidth="1"/>
    <col min="2" max="2" width="19.85546875" style="9" bestFit="1" customWidth="1"/>
    <col min="3" max="3" width="13.28515625" style="9" customWidth="1"/>
    <col min="4" max="4" width="7.85546875" style="9" customWidth="1"/>
    <col min="5" max="5" width="7.5703125" style="29" bestFit="1" customWidth="1"/>
    <col min="6" max="6" width="8.5703125" style="29" bestFit="1" customWidth="1"/>
    <col min="7" max="7" width="7.5703125" style="29" bestFit="1" customWidth="1"/>
    <col min="8" max="8" width="10" style="29" bestFit="1" customWidth="1"/>
    <col min="9" max="9" width="7.7109375" style="29" bestFit="1" customWidth="1"/>
    <col min="10" max="10" width="10" style="29" bestFit="1" customWidth="1"/>
    <col min="11" max="11" width="7.7109375" style="29" bestFit="1" customWidth="1"/>
    <col min="12" max="12" width="10" style="29" bestFit="1" customWidth="1"/>
    <col min="13" max="13" width="7.7109375" style="29" bestFit="1" customWidth="1"/>
    <col min="14" max="14" width="10" style="29" bestFit="1" customWidth="1"/>
    <col min="15" max="15" width="7.7109375" style="29" customWidth="1"/>
    <col min="16" max="16" width="10" style="29" bestFit="1" customWidth="1"/>
    <col min="17" max="17" width="7.7109375" style="29" bestFit="1" customWidth="1"/>
    <col min="18" max="18" width="10" style="29" bestFit="1" customWidth="1"/>
    <col min="19" max="19" width="7.7109375" style="29" bestFit="1" customWidth="1"/>
    <col min="20" max="20" width="10" style="29" bestFit="1" customWidth="1"/>
    <col min="21" max="21" width="7.7109375" style="29" bestFit="1" customWidth="1"/>
    <col min="22" max="22" width="10" style="29" bestFit="1" customWidth="1"/>
    <col min="23" max="23" width="7.7109375" style="29" bestFit="1" customWidth="1"/>
    <col min="24" max="24" width="10" style="29" bestFit="1" customWidth="1"/>
    <col min="25" max="25" width="10.28515625" style="29" customWidth="1"/>
    <col min="26" max="26" width="14.7109375" style="29" customWidth="1"/>
    <col min="27" max="27" width="23.140625" style="29" bestFit="1" customWidth="1"/>
    <col min="28" max="28" width="9.28515625" style="29" customWidth="1"/>
    <col min="29" max="16384" width="9.85546875" style="9"/>
  </cols>
  <sheetData>
    <row r="1" spans="1:28" ht="19.5" customHeight="1" thickBot="1" x14ac:dyDescent="0.3">
      <c r="E1" s="106" t="s">
        <v>43</v>
      </c>
      <c r="F1" s="100"/>
      <c r="G1" s="100"/>
      <c r="H1" s="100"/>
      <c r="I1" s="100"/>
      <c r="J1" s="100"/>
      <c r="K1" s="100"/>
      <c r="L1" s="100"/>
      <c r="M1" s="100"/>
      <c r="N1" s="100"/>
      <c r="O1" s="100"/>
      <c r="P1" s="100"/>
      <c r="Q1" s="100"/>
      <c r="R1" s="100"/>
      <c r="S1" s="100"/>
      <c r="T1" s="100"/>
      <c r="U1" s="100"/>
      <c r="V1" s="100"/>
      <c r="W1" s="100"/>
      <c r="X1" s="100"/>
      <c r="Y1" s="100"/>
      <c r="Z1" s="100"/>
    </row>
    <row r="2" spans="1:28" ht="19.5" customHeight="1" thickBot="1" x14ac:dyDescent="0.3">
      <c r="E2" s="102" t="s">
        <v>51</v>
      </c>
      <c r="F2" s="103"/>
      <c r="G2" s="103"/>
      <c r="H2" s="103"/>
      <c r="I2" s="103"/>
      <c r="J2" s="103"/>
      <c r="K2" s="103"/>
      <c r="L2" s="103"/>
      <c r="M2" s="103"/>
      <c r="N2" s="103"/>
      <c r="O2" s="103"/>
      <c r="P2" s="103"/>
      <c r="Q2" s="103"/>
      <c r="R2" s="103"/>
      <c r="S2" s="103"/>
      <c r="T2" s="103"/>
      <c r="U2" s="103"/>
      <c r="V2" s="103"/>
      <c r="W2" s="103"/>
      <c r="X2" s="103"/>
      <c r="Y2" s="103"/>
      <c r="Z2" s="104"/>
    </row>
    <row r="3" spans="1:28" s="64" customFormat="1" ht="19.5" customHeight="1" thickBot="1" x14ac:dyDescent="0.3">
      <c r="A3" s="62"/>
      <c r="B3" s="63"/>
      <c r="E3" s="67"/>
      <c r="F3" s="65"/>
      <c r="G3" s="65"/>
      <c r="H3" s="65"/>
      <c r="I3" s="65"/>
      <c r="J3" s="65"/>
      <c r="K3" s="65"/>
      <c r="L3" s="65"/>
      <c r="M3" s="65"/>
      <c r="N3" s="65"/>
      <c r="O3" s="65"/>
      <c r="P3" s="65"/>
      <c r="Q3" s="65"/>
      <c r="R3" s="65"/>
      <c r="S3" s="65"/>
      <c r="T3" s="65"/>
      <c r="U3" s="65"/>
      <c r="V3" s="65"/>
      <c r="W3" s="65"/>
      <c r="X3" s="65"/>
      <c r="Y3" s="1"/>
      <c r="Z3" s="1"/>
      <c r="AA3" s="66"/>
      <c r="AB3" s="66"/>
    </row>
    <row r="4" spans="1:28" ht="19.5" customHeight="1" x14ac:dyDescent="0.25">
      <c r="A4" s="77" t="s">
        <v>48</v>
      </c>
      <c r="B4" s="107"/>
      <c r="C4" s="107"/>
      <c r="D4" s="64"/>
      <c r="E4" s="93" t="s">
        <v>60</v>
      </c>
      <c r="F4" s="94"/>
      <c r="G4" s="94"/>
      <c r="H4" s="94"/>
      <c r="I4" s="94"/>
      <c r="J4" s="94"/>
      <c r="K4" s="94"/>
      <c r="L4" s="94"/>
      <c r="M4" s="94"/>
      <c r="N4" s="94"/>
      <c r="O4" s="94"/>
      <c r="P4" s="94"/>
      <c r="Q4" s="94"/>
      <c r="R4" s="94"/>
      <c r="S4" s="94"/>
      <c r="T4" s="94"/>
      <c r="U4" s="94"/>
      <c r="V4" s="94"/>
      <c r="W4" s="94"/>
      <c r="X4" s="94"/>
      <c r="Y4" s="94"/>
      <c r="Z4" s="95"/>
    </row>
    <row r="5" spans="1:28" ht="19.5" customHeight="1" x14ac:dyDescent="0.25">
      <c r="A5" s="77" t="s">
        <v>47</v>
      </c>
      <c r="B5" s="107"/>
      <c r="C5" s="107"/>
      <c r="D5" s="64"/>
      <c r="E5" s="96"/>
      <c r="F5" s="97"/>
      <c r="G5" s="97"/>
      <c r="H5" s="97"/>
      <c r="I5" s="97"/>
      <c r="J5" s="97"/>
      <c r="K5" s="97"/>
      <c r="L5" s="97"/>
      <c r="M5" s="97"/>
      <c r="N5" s="97"/>
      <c r="O5" s="97"/>
      <c r="P5" s="97"/>
      <c r="Q5" s="97"/>
      <c r="R5" s="97"/>
      <c r="S5" s="97"/>
      <c r="T5" s="97"/>
      <c r="U5" s="97"/>
      <c r="V5" s="97"/>
      <c r="W5" s="97"/>
      <c r="X5" s="97"/>
      <c r="Y5" s="97"/>
      <c r="Z5" s="98"/>
    </row>
    <row r="6" spans="1:28" ht="19.5" customHeight="1" thickBot="1" x14ac:dyDescent="0.3">
      <c r="A6" s="62"/>
      <c r="B6" s="63"/>
      <c r="C6" s="64"/>
      <c r="D6" s="64"/>
      <c r="E6" s="99"/>
      <c r="F6" s="100"/>
      <c r="G6" s="100"/>
      <c r="H6" s="100"/>
      <c r="I6" s="100"/>
      <c r="J6" s="100"/>
      <c r="K6" s="100"/>
      <c r="L6" s="100"/>
      <c r="M6" s="100"/>
      <c r="N6" s="100"/>
      <c r="O6" s="100"/>
      <c r="P6" s="100"/>
      <c r="Q6" s="100"/>
      <c r="R6" s="100"/>
      <c r="S6" s="100"/>
      <c r="T6" s="100"/>
      <c r="U6" s="100"/>
      <c r="V6" s="100"/>
      <c r="W6" s="100"/>
      <c r="X6" s="100"/>
      <c r="Y6" s="100"/>
      <c r="Z6" s="101"/>
    </row>
    <row r="7" spans="1:28" ht="19.5" customHeight="1" x14ac:dyDescent="0.25">
      <c r="A7" s="17"/>
      <c r="B7" s="11"/>
      <c r="F7" s="30"/>
      <c r="G7" s="30"/>
      <c r="H7" s="30"/>
      <c r="I7" s="30"/>
      <c r="J7" s="30"/>
      <c r="K7" s="30"/>
      <c r="L7" s="30"/>
      <c r="M7" s="30"/>
      <c r="N7" s="30"/>
      <c r="O7" s="30"/>
      <c r="P7" s="30"/>
      <c r="Q7" s="30"/>
      <c r="R7" s="30"/>
      <c r="S7" s="30"/>
      <c r="T7" s="30"/>
      <c r="U7" s="30"/>
      <c r="V7" s="30"/>
      <c r="W7" s="30"/>
      <c r="X7" s="30"/>
      <c r="Y7" s="30"/>
      <c r="Z7" s="30"/>
    </row>
    <row r="8" spans="1:28" ht="56.45" customHeight="1" thickBot="1" x14ac:dyDescent="0.3">
      <c r="A8" s="18" t="s">
        <v>0</v>
      </c>
      <c r="B8" s="18" t="s">
        <v>1</v>
      </c>
      <c r="C8" s="19" t="s">
        <v>19</v>
      </c>
      <c r="D8" s="3" t="s">
        <v>49</v>
      </c>
      <c r="E8" s="3" t="s">
        <v>22</v>
      </c>
      <c r="F8" s="4" t="s">
        <v>23</v>
      </c>
      <c r="G8" s="3" t="s">
        <v>24</v>
      </c>
      <c r="H8" s="4" t="s">
        <v>25</v>
      </c>
      <c r="I8" s="3" t="s">
        <v>26</v>
      </c>
      <c r="J8" s="4" t="s">
        <v>27</v>
      </c>
      <c r="K8" s="3" t="s">
        <v>28</v>
      </c>
      <c r="L8" s="4" t="s">
        <v>29</v>
      </c>
      <c r="M8" s="3" t="s">
        <v>30</v>
      </c>
      <c r="N8" s="4" t="s">
        <v>31</v>
      </c>
      <c r="O8" s="3" t="s">
        <v>32</v>
      </c>
      <c r="P8" s="4" t="s">
        <v>33</v>
      </c>
      <c r="Q8" s="3" t="s">
        <v>34</v>
      </c>
      <c r="R8" s="4" t="s">
        <v>35</v>
      </c>
      <c r="S8" s="3" t="s">
        <v>36</v>
      </c>
      <c r="T8" s="4" t="s">
        <v>37</v>
      </c>
      <c r="U8" s="3" t="s">
        <v>38</v>
      </c>
      <c r="V8" s="4" t="s">
        <v>39</v>
      </c>
      <c r="W8" s="3" t="s">
        <v>40</v>
      </c>
      <c r="X8" s="4" t="s">
        <v>41</v>
      </c>
      <c r="Y8" s="4" t="s">
        <v>18</v>
      </c>
      <c r="Z8" s="4" t="s">
        <v>14</v>
      </c>
      <c r="AA8" s="6" t="s">
        <v>52</v>
      </c>
    </row>
    <row r="9" spans="1:28" ht="19.5" customHeight="1" x14ac:dyDescent="0.25">
      <c r="A9" s="54" t="s">
        <v>6</v>
      </c>
      <c r="B9" s="54" t="s">
        <v>8</v>
      </c>
      <c r="C9" s="56">
        <v>3000</v>
      </c>
      <c r="D9" s="58">
        <v>10</v>
      </c>
      <c r="E9" s="33">
        <v>0</v>
      </c>
      <c r="F9" s="32">
        <f>D9*E9</f>
        <v>0</v>
      </c>
      <c r="G9" s="33">
        <v>10</v>
      </c>
      <c r="H9" s="32">
        <f>$D9*G9</f>
        <v>100</v>
      </c>
      <c r="I9" s="33">
        <v>15</v>
      </c>
      <c r="J9" s="32">
        <f>$D9*I9</f>
        <v>150</v>
      </c>
      <c r="K9" s="33">
        <v>7</v>
      </c>
      <c r="L9" s="32">
        <f>$D9*K9</f>
        <v>70</v>
      </c>
      <c r="M9" s="33">
        <v>20</v>
      </c>
      <c r="N9" s="32">
        <f>$D9*M9</f>
        <v>200</v>
      </c>
      <c r="O9" s="33">
        <v>20</v>
      </c>
      <c r="P9" s="32">
        <f>$D9*O9</f>
        <v>200</v>
      </c>
      <c r="Q9" s="33">
        <v>20</v>
      </c>
      <c r="R9" s="32">
        <f t="shared" ref="R9:T14" si="0">$D9*Q9</f>
        <v>200</v>
      </c>
      <c r="S9" s="33">
        <v>20</v>
      </c>
      <c r="T9" s="32">
        <f t="shared" si="0"/>
        <v>200</v>
      </c>
      <c r="U9" s="33">
        <v>20</v>
      </c>
      <c r="V9" s="32">
        <f t="shared" ref="V9:V14" si="1">$D9*U9</f>
        <v>200</v>
      </c>
      <c r="W9" s="33">
        <v>20</v>
      </c>
      <c r="X9" s="32">
        <f t="shared" ref="X9:X14" si="2">$D9*W9</f>
        <v>200</v>
      </c>
      <c r="Y9" s="68">
        <f>E9+G9+I9+K9+M9+O9+Q9+S9+U9+W9</f>
        <v>152</v>
      </c>
      <c r="Z9" s="32">
        <f>F9+H9+J9+L9+N9+P9+R9+T9+V9+X9</f>
        <v>1520</v>
      </c>
      <c r="AA9" s="34">
        <f t="shared" ref="AA9:AA14" si="3">C9-Z9</f>
        <v>1480</v>
      </c>
      <c r="AB9" s="29" t="str">
        <f>IF(AND(ISBLANK(A9), ISBLANK(B9), ISBLANK(C9), ISBLANK(D9)), "", IF(AA9&lt;0, "PROBLEM", "OK"))</f>
        <v>OK</v>
      </c>
    </row>
    <row r="10" spans="1:28" ht="19.5" customHeight="1" x14ac:dyDescent="0.25">
      <c r="A10" s="55" t="s">
        <v>2</v>
      </c>
      <c r="B10" s="55" t="s">
        <v>9</v>
      </c>
      <c r="C10" s="56">
        <v>3000</v>
      </c>
      <c r="D10" s="59">
        <v>10.5</v>
      </c>
      <c r="E10" s="37">
        <v>5</v>
      </c>
      <c r="F10" s="36">
        <f t="shared" ref="F10:F14" si="4">D10*E10</f>
        <v>52.5</v>
      </c>
      <c r="G10" s="37">
        <v>14</v>
      </c>
      <c r="H10" s="36">
        <f t="shared" ref="H10:H14" si="5">$D10*G10</f>
        <v>147</v>
      </c>
      <c r="I10" s="37">
        <v>20</v>
      </c>
      <c r="J10" s="36">
        <f t="shared" ref="J10:J14" si="6">$D10*I10</f>
        <v>210</v>
      </c>
      <c r="K10" s="37">
        <v>20</v>
      </c>
      <c r="L10" s="36">
        <f t="shared" ref="L10:L14" si="7">$D10*K10</f>
        <v>210</v>
      </c>
      <c r="M10" s="37">
        <v>10</v>
      </c>
      <c r="N10" s="36">
        <f t="shared" ref="N10:N14" si="8">$D10*M10</f>
        <v>105</v>
      </c>
      <c r="O10" s="37">
        <v>15</v>
      </c>
      <c r="P10" s="36">
        <f t="shared" ref="P10:P14" si="9">$D10*O10</f>
        <v>157.5</v>
      </c>
      <c r="Q10" s="37">
        <v>15</v>
      </c>
      <c r="R10" s="36">
        <f t="shared" si="0"/>
        <v>157.5</v>
      </c>
      <c r="S10" s="37">
        <v>15</v>
      </c>
      <c r="T10" s="36">
        <f t="shared" si="0"/>
        <v>157.5</v>
      </c>
      <c r="U10" s="37">
        <v>15</v>
      </c>
      <c r="V10" s="36">
        <f t="shared" si="1"/>
        <v>157.5</v>
      </c>
      <c r="W10" s="37">
        <v>15</v>
      </c>
      <c r="X10" s="36">
        <f t="shared" si="2"/>
        <v>157.5</v>
      </c>
      <c r="Y10" s="69">
        <f t="shared" ref="Y10:Z14" si="10">E10+G10+I10+K10+M10+O10+Q10+S10+U10+W10</f>
        <v>144</v>
      </c>
      <c r="Z10" s="36">
        <f t="shared" si="10"/>
        <v>1512</v>
      </c>
      <c r="AA10" s="38">
        <f t="shared" si="3"/>
        <v>1488</v>
      </c>
      <c r="AB10" s="29" t="str">
        <f t="shared" ref="AB10:AB14" si="11">IF(AND(ISBLANK(A10), ISBLANK(B10), ISBLANK(C10), ISBLANK(D10)), "", IF(AA10&lt;0, "PROBLEM", "OK"))</f>
        <v>OK</v>
      </c>
    </row>
    <row r="11" spans="1:28" ht="19.5" customHeight="1" x14ac:dyDescent="0.25">
      <c r="A11" s="55" t="s">
        <v>3</v>
      </c>
      <c r="B11" s="55" t="s">
        <v>10</v>
      </c>
      <c r="C11" s="56">
        <v>3000</v>
      </c>
      <c r="D11" s="59">
        <v>11</v>
      </c>
      <c r="E11" s="37">
        <v>20</v>
      </c>
      <c r="F11" s="36">
        <f t="shared" si="4"/>
        <v>220</v>
      </c>
      <c r="G11" s="37">
        <v>20</v>
      </c>
      <c r="H11" s="36">
        <f t="shared" si="5"/>
        <v>220</v>
      </c>
      <c r="I11" s="37">
        <v>20</v>
      </c>
      <c r="J11" s="36">
        <f t="shared" si="6"/>
        <v>220</v>
      </c>
      <c r="K11" s="37">
        <v>20</v>
      </c>
      <c r="L11" s="36">
        <f t="shared" si="7"/>
        <v>220</v>
      </c>
      <c r="M11" s="37">
        <v>20</v>
      </c>
      <c r="N11" s="36">
        <f t="shared" si="8"/>
        <v>220</v>
      </c>
      <c r="O11" s="37">
        <v>20</v>
      </c>
      <c r="P11" s="36">
        <f t="shared" si="9"/>
        <v>220</v>
      </c>
      <c r="Q11" s="37">
        <v>20</v>
      </c>
      <c r="R11" s="36">
        <f t="shared" si="0"/>
        <v>220</v>
      </c>
      <c r="S11" s="37">
        <v>20</v>
      </c>
      <c r="T11" s="36">
        <f t="shared" si="0"/>
        <v>220</v>
      </c>
      <c r="U11" s="37">
        <v>20</v>
      </c>
      <c r="V11" s="36">
        <f t="shared" si="1"/>
        <v>220</v>
      </c>
      <c r="W11" s="37">
        <v>20</v>
      </c>
      <c r="X11" s="36">
        <f t="shared" si="2"/>
        <v>220</v>
      </c>
      <c r="Y11" s="69">
        <f t="shared" si="10"/>
        <v>200</v>
      </c>
      <c r="Z11" s="36">
        <f t="shared" si="10"/>
        <v>2200</v>
      </c>
      <c r="AA11" s="38">
        <f t="shared" si="3"/>
        <v>800</v>
      </c>
      <c r="AB11" s="29" t="str">
        <f t="shared" si="11"/>
        <v>OK</v>
      </c>
    </row>
    <row r="12" spans="1:28" ht="19.5" customHeight="1" x14ac:dyDescent="0.25">
      <c r="A12" s="55" t="s">
        <v>4</v>
      </c>
      <c r="B12" s="55" t="s">
        <v>13</v>
      </c>
      <c r="C12" s="56">
        <v>1500</v>
      </c>
      <c r="D12" s="59">
        <v>11.5</v>
      </c>
      <c r="E12" s="37">
        <v>15</v>
      </c>
      <c r="F12" s="36">
        <f t="shared" si="4"/>
        <v>172.5</v>
      </c>
      <c r="G12" s="37">
        <v>20</v>
      </c>
      <c r="H12" s="36">
        <f t="shared" si="5"/>
        <v>230</v>
      </c>
      <c r="I12" s="37">
        <v>20</v>
      </c>
      <c r="J12" s="36">
        <f t="shared" si="6"/>
        <v>230</v>
      </c>
      <c r="K12" s="37">
        <v>20</v>
      </c>
      <c r="L12" s="36">
        <f t="shared" si="7"/>
        <v>230</v>
      </c>
      <c r="M12" s="37">
        <v>20</v>
      </c>
      <c r="N12" s="36">
        <f t="shared" si="8"/>
        <v>230</v>
      </c>
      <c r="O12" s="37">
        <v>20</v>
      </c>
      <c r="P12" s="36">
        <f t="shared" si="9"/>
        <v>230</v>
      </c>
      <c r="Q12" s="37">
        <v>20</v>
      </c>
      <c r="R12" s="36">
        <f t="shared" si="0"/>
        <v>230</v>
      </c>
      <c r="S12" s="37">
        <v>20</v>
      </c>
      <c r="T12" s="36">
        <f t="shared" si="0"/>
        <v>230</v>
      </c>
      <c r="U12" s="37">
        <v>20</v>
      </c>
      <c r="V12" s="36">
        <f t="shared" si="1"/>
        <v>230</v>
      </c>
      <c r="W12" s="37">
        <v>20</v>
      </c>
      <c r="X12" s="36">
        <f t="shared" si="2"/>
        <v>230</v>
      </c>
      <c r="Y12" s="69">
        <f t="shared" si="10"/>
        <v>195</v>
      </c>
      <c r="Z12" s="36">
        <f t="shared" si="10"/>
        <v>2242.5</v>
      </c>
      <c r="AA12" s="38">
        <f t="shared" si="3"/>
        <v>-742.5</v>
      </c>
      <c r="AB12" s="29" t="str">
        <f t="shared" si="11"/>
        <v>PROBLEM</v>
      </c>
    </row>
    <row r="13" spans="1:28" ht="19.5" customHeight="1" x14ac:dyDescent="0.25">
      <c r="A13" s="55" t="s">
        <v>7</v>
      </c>
      <c r="B13" s="55" t="s">
        <v>11</v>
      </c>
      <c r="C13" s="56">
        <v>1000</v>
      </c>
      <c r="D13" s="59">
        <v>12</v>
      </c>
      <c r="E13" s="37">
        <v>0</v>
      </c>
      <c r="F13" s="36">
        <f t="shared" si="4"/>
        <v>0</v>
      </c>
      <c r="G13" s="37">
        <v>20</v>
      </c>
      <c r="H13" s="36">
        <f t="shared" si="5"/>
        <v>240</v>
      </c>
      <c r="I13" s="37">
        <v>15</v>
      </c>
      <c r="J13" s="36">
        <f t="shared" si="6"/>
        <v>180</v>
      </c>
      <c r="K13" s="37">
        <v>15</v>
      </c>
      <c r="L13" s="36">
        <f t="shared" si="7"/>
        <v>180</v>
      </c>
      <c r="M13" s="37">
        <v>20</v>
      </c>
      <c r="N13" s="36">
        <f t="shared" si="8"/>
        <v>240</v>
      </c>
      <c r="O13" s="37">
        <v>20</v>
      </c>
      <c r="P13" s="36">
        <f t="shared" si="9"/>
        <v>240</v>
      </c>
      <c r="Q13" s="37">
        <v>20</v>
      </c>
      <c r="R13" s="36">
        <f t="shared" si="0"/>
        <v>240</v>
      </c>
      <c r="S13" s="37">
        <v>20</v>
      </c>
      <c r="T13" s="36">
        <f t="shared" si="0"/>
        <v>240</v>
      </c>
      <c r="U13" s="37">
        <v>20</v>
      </c>
      <c r="V13" s="36">
        <f t="shared" si="1"/>
        <v>240</v>
      </c>
      <c r="W13" s="37">
        <v>20</v>
      </c>
      <c r="X13" s="36">
        <f t="shared" si="2"/>
        <v>240</v>
      </c>
      <c r="Y13" s="69">
        <f t="shared" si="10"/>
        <v>170</v>
      </c>
      <c r="Z13" s="36">
        <f t="shared" si="10"/>
        <v>2040</v>
      </c>
      <c r="AA13" s="38">
        <f t="shared" si="3"/>
        <v>-1040</v>
      </c>
      <c r="AB13" s="29" t="str">
        <f t="shared" si="11"/>
        <v>PROBLEM</v>
      </c>
    </row>
    <row r="14" spans="1:28" ht="19.5" customHeight="1" x14ac:dyDescent="0.25">
      <c r="A14" s="55" t="s">
        <v>5</v>
      </c>
      <c r="B14" s="55" t="s">
        <v>12</v>
      </c>
      <c r="C14" s="56">
        <v>2696</v>
      </c>
      <c r="D14" s="59">
        <v>12.5</v>
      </c>
      <c r="E14" s="37">
        <v>10</v>
      </c>
      <c r="F14" s="36">
        <f t="shared" si="4"/>
        <v>125</v>
      </c>
      <c r="G14" s="37">
        <v>15</v>
      </c>
      <c r="H14" s="36">
        <f t="shared" si="5"/>
        <v>187.5</v>
      </c>
      <c r="I14" s="37">
        <v>20</v>
      </c>
      <c r="J14" s="36">
        <f t="shared" si="6"/>
        <v>250</v>
      </c>
      <c r="K14" s="37">
        <v>20</v>
      </c>
      <c r="L14" s="36">
        <f t="shared" si="7"/>
        <v>250</v>
      </c>
      <c r="M14" s="37">
        <v>20</v>
      </c>
      <c r="N14" s="36">
        <f t="shared" si="8"/>
        <v>250</v>
      </c>
      <c r="O14" s="37">
        <v>15</v>
      </c>
      <c r="P14" s="36">
        <f t="shared" si="9"/>
        <v>187.5</v>
      </c>
      <c r="Q14" s="37">
        <v>15</v>
      </c>
      <c r="R14" s="36">
        <f t="shared" si="0"/>
        <v>187.5</v>
      </c>
      <c r="S14" s="37">
        <v>15</v>
      </c>
      <c r="T14" s="36">
        <f t="shared" si="0"/>
        <v>187.5</v>
      </c>
      <c r="U14" s="37">
        <v>15</v>
      </c>
      <c r="V14" s="36">
        <f t="shared" si="1"/>
        <v>187.5</v>
      </c>
      <c r="W14" s="37">
        <v>15</v>
      </c>
      <c r="X14" s="36">
        <f t="shared" si="2"/>
        <v>187.5</v>
      </c>
      <c r="Y14" s="69">
        <f t="shared" si="10"/>
        <v>160</v>
      </c>
      <c r="Z14" s="36">
        <f t="shared" si="10"/>
        <v>2000</v>
      </c>
      <c r="AA14" s="38">
        <f t="shared" si="3"/>
        <v>696</v>
      </c>
      <c r="AB14" s="29" t="str">
        <f t="shared" si="11"/>
        <v>OK</v>
      </c>
    </row>
    <row r="15" spans="1:28" ht="19.5" customHeight="1" thickBot="1" x14ac:dyDescent="0.3">
      <c r="A15" s="20"/>
      <c r="B15" s="20"/>
      <c r="C15" s="21"/>
      <c r="D15" s="22"/>
      <c r="E15" s="39">
        <f t="shared" ref="E15:AA15" si="12">SUM(E9:E14)</f>
        <v>50</v>
      </c>
      <c r="F15" s="40">
        <f t="shared" si="12"/>
        <v>570</v>
      </c>
      <c r="G15" s="39">
        <f t="shared" si="12"/>
        <v>99</v>
      </c>
      <c r="H15" s="40">
        <f t="shared" si="12"/>
        <v>1124.5</v>
      </c>
      <c r="I15" s="39">
        <f t="shared" si="12"/>
        <v>110</v>
      </c>
      <c r="J15" s="40">
        <f t="shared" si="12"/>
        <v>1240</v>
      </c>
      <c r="K15" s="39">
        <f t="shared" si="12"/>
        <v>102</v>
      </c>
      <c r="L15" s="40">
        <f t="shared" si="12"/>
        <v>1160</v>
      </c>
      <c r="M15" s="39">
        <f t="shared" si="12"/>
        <v>110</v>
      </c>
      <c r="N15" s="40">
        <f t="shared" si="12"/>
        <v>1245</v>
      </c>
      <c r="O15" s="39">
        <f t="shared" si="12"/>
        <v>110</v>
      </c>
      <c r="P15" s="40">
        <f t="shared" si="12"/>
        <v>1235</v>
      </c>
      <c r="Q15" s="39">
        <f t="shared" si="12"/>
        <v>110</v>
      </c>
      <c r="R15" s="40">
        <f t="shared" si="12"/>
        <v>1235</v>
      </c>
      <c r="S15" s="39">
        <f t="shared" si="12"/>
        <v>110</v>
      </c>
      <c r="T15" s="40">
        <f t="shared" si="12"/>
        <v>1235</v>
      </c>
      <c r="U15" s="39">
        <f t="shared" si="12"/>
        <v>110</v>
      </c>
      <c r="V15" s="40">
        <f t="shared" si="12"/>
        <v>1235</v>
      </c>
      <c r="W15" s="39">
        <f t="shared" si="12"/>
        <v>110</v>
      </c>
      <c r="X15" s="40">
        <f t="shared" si="12"/>
        <v>1235</v>
      </c>
      <c r="Y15" s="70">
        <f t="shared" si="12"/>
        <v>1021</v>
      </c>
      <c r="Z15" s="40">
        <f t="shared" si="12"/>
        <v>11514.5</v>
      </c>
      <c r="AA15" s="41">
        <f t="shared" si="12"/>
        <v>2681.5</v>
      </c>
    </row>
    <row r="16" spans="1:28" ht="19.5" customHeight="1" thickTop="1" x14ac:dyDescent="0.25">
      <c r="A16" s="20"/>
      <c r="B16" s="20"/>
      <c r="C16" s="21"/>
      <c r="D16" s="22"/>
      <c r="E16" s="42"/>
      <c r="F16" s="42"/>
      <c r="G16" s="42"/>
      <c r="H16" s="42"/>
      <c r="I16" s="42"/>
      <c r="J16" s="42"/>
      <c r="K16" s="42"/>
      <c r="L16" s="42"/>
      <c r="M16" s="42"/>
      <c r="N16" s="42"/>
      <c r="O16" s="42"/>
      <c r="P16" s="42"/>
      <c r="Q16" s="42"/>
      <c r="R16" s="42"/>
      <c r="S16" s="42"/>
      <c r="T16" s="42"/>
      <c r="U16" s="42"/>
      <c r="V16" s="42"/>
      <c r="W16" s="42"/>
      <c r="X16" s="42"/>
      <c r="Y16" s="42"/>
      <c r="Z16" s="42"/>
      <c r="AA16" s="43"/>
    </row>
    <row r="17" spans="1:28" ht="13.5" customHeight="1" x14ac:dyDescent="0.25">
      <c r="K17" s="91"/>
      <c r="L17" s="91"/>
    </row>
    <row r="18" spans="1:28" ht="12.75" x14ac:dyDescent="0.25">
      <c r="B18" s="8" t="s">
        <v>46</v>
      </c>
      <c r="C18" s="23">
        <f>SUM(C9:C14)</f>
        <v>14196</v>
      </c>
      <c r="D18" s="24"/>
      <c r="E18" s="44"/>
      <c r="T18" s="9"/>
      <c r="U18" s="45"/>
      <c r="V18" s="46"/>
      <c r="W18" s="46"/>
      <c r="Y18" s="7" t="s">
        <v>45</v>
      </c>
      <c r="Z18" s="47">
        <f>C19</f>
        <v>15000</v>
      </c>
    </row>
    <row r="19" spans="1:28" ht="14.25" x14ac:dyDescent="0.25">
      <c r="B19" s="25" t="s">
        <v>15</v>
      </c>
      <c r="C19" s="57">
        <v>15000</v>
      </c>
      <c r="D19" s="27"/>
      <c r="E19" s="48"/>
      <c r="F19" s="9"/>
      <c r="G19" s="9"/>
      <c r="H19" s="9"/>
      <c r="I19" s="9"/>
      <c r="J19" s="9"/>
      <c r="K19" s="9"/>
      <c r="L19" s="9"/>
      <c r="M19" s="9"/>
      <c r="N19" s="9"/>
      <c r="O19" s="9"/>
      <c r="P19" s="9"/>
      <c r="Q19" s="9"/>
      <c r="R19" s="9"/>
      <c r="T19" s="9"/>
      <c r="U19" s="10"/>
      <c r="V19" s="2"/>
      <c r="W19" s="2"/>
      <c r="X19" s="12"/>
      <c r="Y19" s="61" t="s">
        <v>16</v>
      </c>
      <c r="Z19" s="50">
        <f>SUM(Z9:Z14)</f>
        <v>11514.5</v>
      </c>
    </row>
    <row r="20" spans="1:28" ht="13.5" customHeight="1" thickBot="1" x14ac:dyDescent="0.3">
      <c r="C20" s="28">
        <f>C19-C18</f>
        <v>804</v>
      </c>
      <c r="D20" s="71" t="str">
        <f>IF(C20&lt;0,"POTENTIAL PROBLEM?","OK")</f>
        <v>OK</v>
      </c>
      <c r="E20" s="14"/>
      <c r="F20" s="9"/>
      <c r="G20" s="9"/>
      <c r="H20" s="9"/>
      <c r="I20" s="9"/>
      <c r="J20" s="9"/>
      <c r="K20" s="9"/>
      <c r="L20" s="9"/>
      <c r="M20" s="9"/>
      <c r="N20" s="9"/>
      <c r="O20" s="9"/>
      <c r="P20" s="9"/>
      <c r="Q20" s="9"/>
      <c r="R20" s="9"/>
      <c r="T20" s="9"/>
      <c r="U20" s="45"/>
      <c r="X20" s="49"/>
      <c r="Y20" s="60" t="s">
        <v>44</v>
      </c>
      <c r="Z20" s="51">
        <f>SUM(Z18-Z19)</f>
        <v>3485.5</v>
      </c>
      <c r="AA20" s="52" t="str">
        <f>IF(Z20&lt;0,"OVERSPENT/PROBLEM","OK")</f>
        <v>OK</v>
      </c>
      <c r="AB20" s="53"/>
    </row>
    <row r="21" spans="1:28" ht="19.5" customHeight="1" thickTop="1" x14ac:dyDescent="0.25">
      <c r="F21" s="9"/>
      <c r="G21" s="9"/>
      <c r="H21" s="9"/>
      <c r="I21" s="9"/>
      <c r="J21" s="9"/>
      <c r="K21" s="9"/>
      <c r="L21" s="9"/>
      <c r="M21" s="9"/>
      <c r="N21" s="9"/>
      <c r="O21" s="9"/>
      <c r="P21" s="9"/>
      <c r="Q21" s="9"/>
      <c r="R21" s="9"/>
    </row>
    <row r="22" spans="1:28" ht="19.5" customHeight="1" x14ac:dyDescent="0.25">
      <c r="E22" s="9"/>
      <c r="F22" s="9"/>
      <c r="G22" s="9"/>
      <c r="H22" s="9"/>
      <c r="I22" s="9"/>
      <c r="J22" s="9"/>
      <c r="K22" s="9"/>
      <c r="L22" s="9"/>
      <c r="M22" s="9"/>
      <c r="N22" s="9"/>
      <c r="O22" s="9"/>
      <c r="P22" s="9"/>
      <c r="Q22" s="9"/>
      <c r="R22" s="9"/>
      <c r="S22" s="9"/>
      <c r="T22" s="9"/>
      <c r="U22" s="9"/>
      <c r="V22" s="9"/>
      <c r="W22" s="9"/>
      <c r="X22" s="9"/>
      <c r="Y22" s="9"/>
      <c r="Z22" s="9"/>
    </row>
    <row r="23" spans="1:28" s="29" customFormat="1" ht="19.5"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8" s="29" customFormat="1" ht="19.5"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8" s="29" customFormat="1" ht="19.5" customHeight="1" x14ac:dyDescent="0.25">
      <c r="A25" s="9"/>
      <c r="B25" s="9"/>
      <c r="C25" s="9"/>
      <c r="D25" s="9"/>
      <c r="E25" s="9"/>
      <c r="L25" s="9"/>
    </row>
  </sheetData>
  <sheetProtection algorithmName="SHA-512" hashValue="w3I+ZlLfYV8G0p/YqpFnyckAs0Zw+CexBOXw6WQXxnEkw/lbZbgQsgC8wg9hFPnjA6VrmAptTKnKr+fok5mi5A==" saltValue="jMjMiKNvGCTZB03MpOiupA==" spinCount="100000" sheet="1" objects="1" scenarios="1"/>
  <mergeCells count="6">
    <mergeCell ref="K17:L17"/>
    <mergeCell ref="E1:Z1"/>
    <mergeCell ref="E2:Z2"/>
    <mergeCell ref="B4:C4"/>
    <mergeCell ref="E4:Z6"/>
    <mergeCell ref="B5:C5"/>
  </mergeCells>
  <conditionalFormatting sqref="AB1:AB1048576">
    <cfRule type="containsText" dxfId="2" priority="3" operator="containsText" text="PROBLEM">
      <formula>NOT(ISERROR(SEARCH("PROBLEM",AB1)))</formula>
    </cfRule>
  </conditionalFormatting>
  <conditionalFormatting sqref="AA20">
    <cfRule type="containsText" dxfId="1" priority="2" operator="containsText" text="OVERSPENT/PROBLEM">
      <formula>NOT(ISERROR(SEARCH("OVERSPENT/PROBLEM",AA20)))</formula>
    </cfRule>
  </conditionalFormatting>
  <conditionalFormatting sqref="D20">
    <cfRule type="containsText" dxfId="0" priority="1" operator="containsText" text="POTENTIAL PROBLEM?">
      <formula>NOT(ISERROR(SEARCH("POTENTIAL PROBLEM?",D20)))</formula>
    </cfRule>
  </conditionalFormatting>
  <hyperlinks>
    <hyperlink ref="E1" r:id="rId1"/>
  </hyperlinks>
  <printOptions gridLines="1"/>
  <pageMargins left="0.16" right="0.16" top="0.75" bottom="0.75" header="0.3" footer="0.3"/>
  <pageSetup scale="52" orientation="landscape" horizontalDpi="300" verticalDpi="300"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12"/>
  <sheetViews>
    <sheetView showGridLines="0" zoomScale="90" zoomScaleNormal="90" workbookViewId="0">
      <selection activeCell="B21" sqref="B21"/>
    </sheetView>
  </sheetViews>
  <sheetFormatPr defaultRowHeight="15" x14ac:dyDescent="0.25"/>
  <cols>
    <col min="1" max="16384" width="9.140625" style="15"/>
  </cols>
  <sheetData>
    <row r="1" spans="1:3" x14ac:dyDescent="0.25">
      <c r="A1" s="75" t="s">
        <v>50</v>
      </c>
    </row>
    <row r="3" spans="1:3" ht="21" x14ac:dyDescent="0.25">
      <c r="C3" s="16" t="s">
        <v>57</v>
      </c>
    </row>
    <row r="5" spans="1:3" ht="21" x14ac:dyDescent="0.25">
      <c r="C5" s="16" t="s">
        <v>58</v>
      </c>
    </row>
    <row r="7" spans="1:3" ht="21" x14ac:dyDescent="0.25">
      <c r="B7" s="16" t="s">
        <v>42</v>
      </c>
    </row>
    <row r="8" spans="1:3" ht="21" x14ac:dyDescent="0.25">
      <c r="C8" s="16" t="s">
        <v>20</v>
      </c>
    </row>
    <row r="10" spans="1:3" ht="21" x14ac:dyDescent="0.25">
      <c r="C10" s="16" t="s">
        <v>21</v>
      </c>
    </row>
    <row r="12" spans="1:3" ht="36" x14ac:dyDescent="0.25">
      <c r="C12" s="76" t="s">
        <v>56</v>
      </c>
    </row>
  </sheetData>
  <sheetProtection algorithmName="SHA-512" hashValue="qXkHcV42RPuuqVcBSLtPEgyz5paqURnAdTlb65AbEqJy87z1HAwCzcb/kDUID1m87djcuNKNpQGdsXh0Z/DfTg==" saltValue="4Zo9Ak/VBluqz+dqlBUmm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workbookViewId="0">
      <selection activeCell="A22" sqref="A22"/>
    </sheetView>
  </sheetViews>
  <sheetFormatPr defaultRowHeight="15" x14ac:dyDescent="0.25"/>
  <sheetData>
    <row r="1" spans="1:18" x14ac:dyDescent="0.25">
      <c r="A1" s="88" t="s">
        <v>68</v>
      </c>
    </row>
    <row r="3" spans="1:18" x14ac:dyDescent="0.25">
      <c r="A3" s="84" t="s">
        <v>61</v>
      </c>
    </row>
    <row r="4" spans="1:18" x14ac:dyDescent="0.25">
      <c r="A4" s="84"/>
      <c r="B4" s="89"/>
      <c r="C4" s="89"/>
      <c r="D4" s="89"/>
      <c r="E4" s="89"/>
      <c r="F4" s="89"/>
      <c r="G4" s="89"/>
      <c r="H4" s="89"/>
      <c r="I4" s="89"/>
      <c r="J4" s="89"/>
      <c r="K4" s="89"/>
      <c r="L4" s="89"/>
      <c r="M4" s="89"/>
      <c r="N4" s="89"/>
      <c r="O4" s="89"/>
      <c r="P4" s="89"/>
      <c r="Q4" s="89"/>
      <c r="R4" s="89"/>
    </row>
    <row r="5" spans="1:18" x14ac:dyDescent="0.25">
      <c r="A5" s="90" t="s">
        <v>69</v>
      </c>
      <c r="B5" s="89"/>
      <c r="C5" s="89"/>
      <c r="D5" s="89"/>
      <c r="E5" s="89"/>
      <c r="F5" s="89"/>
      <c r="G5" s="89"/>
      <c r="H5" s="89"/>
      <c r="I5" s="89"/>
      <c r="J5" s="89"/>
      <c r="K5" s="89"/>
      <c r="L5" s="89"/>
      <c r="M5" s="89"/>
      <c r="N5" s="89"/>
      <c r="O5" s="89"/>
      <c r="P5" s="89"/>
      <c r="Q5" s="89"/>
      <c r="R5" s="89"/>
    </row>
    <row r="6" spans="1:18" x14ac:dyDescent="0.25">
      <c r="A6" s="86"/>
    </row>
    <row r="7" spans="1:18" x14ac:dyDescent="0.25">
      <c r="A7" s="85" t="s">
        <v>62</v>
      </c>
    </row>
    <row r="8" spans="1:18" x14ac:dyDescent="0.25">
      <c r="A8" s="85"/>
    </row>
    <row r="9" spans="1:18" x14ac:dyDescent="0.25">
      <c r="A9" s="85" t="s">
        <v>63</v>
      </c>
    </row>
    <row r="10" spans="1:18" x14ac:dyDescent="0.25">
      <c r="A10" s="85"/>
    </row>
    <row r="11" spans="1:18" x14ac:dyDescent="0.25">
      <c r="A11" s="85" t="s">
        <v>70</v>
      </c>
    </row>
    <row r="12" spans="1:18" x14ac:dyDescent="0.25">
      <c r="A12" s="85"/>
    </row>
    <row r="13" spans="1:18" x14ac:dyDescent="0.25">
      <c r="A13" s="85" t="s">
        <v>71</v>
      </c>
    </row>
    <row r="14" spans="1:18" x14ac:dyDescent="0.25">
      <c r="A14" s="87"/>
    </row>
    <row r="15" spans="1:18" x14ac:dyDescent="0.25">
      <c r="A15" s="87" t="s">
        <v>72</v>
      </c>
    </row>
    <row r="16" spans="1:18" x14ac:dyDescent="0.25">
      <c r="A16" s="85"/>
    </row>
    <row r="17" spans="1:19" ht="15" customHeight="1" x14ac:dyDescent="0.25">
      <c r="A17" s="108" t="s">
        <v>73</v>
      </c>
      <c r="B17" s="108"/>
      <c r="C17" s="108"/>
      <c r="D17" s="108"/>
      <c r="E17" s="108"/>
      <c r="F17" s="108"/>
      <c r="G17" s="108"/>
      <c r="H17" s="108"/>
      <c r="I17" s="108"/>
      <c r="J17" s="108"/>
      <c r="K17" s="108"/>
      <c r="L17" s="108"/>
      <c r="M17" s="108"/>
      <c r="N17" s="108"/>
      <c r="O17" s="108"/>
      <c r="P17" s="108"/>
      <c r="Q17" s="108"/>
      <c r="R17" s="108"/>
      <c r="S17" s="108"/>
    </row>
    <row r="18" spans="1:19" x14ac:dyDescent="0.25">
      <c r="A18" s="108"/>
      <c r="B18" s="108"/>
      <c r="C18" s="108"/>
      <c r="D18" s="108"/>
      <c r="E18" s="108"/>
      <c r="F18" s="108"/>
      <c r="G18" s="108"/>
      <c r="H18" s="108"/>
      <c r="I18" s="108"/>
      <c r="J18" s="108"/>
      <c r="K18" s="108"/>
      <c r="L18" s="108"/>
      <c r="M18" s="108"/>
      <c r="N18" s="108"/>
      <c r="O18" s="108"/>
      <c r="P18" s="108"/>
      <c r="Q18" s="108"/>
      <c r="R18" s="108"/>
      <c r="S18" s="108"/>
    </row>
    <row r="19" spans="1:19" x14ac:dyDescent="0.25">
      <c r="A19" s="108"/>
      <c r="B19" s="108"/>
      <c r="C19" s="108"/>
      <c r="D19" s="108"/>
      <c r="E19" s="108"/>
      <c r="F19" s="108"/>
      <c r="G19" s="108"/>
      <c r="H19" s="108"/>
      <c r="I19" s="108"/>
      <c r="J19" s="108"/>
      <c r="K19" s="108"/>
      <c r="L19" s="108"/>
      <c r="M19" s="108"/>
      <c r="N19" s="108"/>
      <c r="O19" s="108"/>
      <c r="P19" s="108"/>
      <c r="Q19" s="108"/>
      <c r="R19" s="108"/>
      <c r="S19" s="108"/>
    </row>
    <row r="20" spans="1:19" ht="27.75" customHeight="1" x14ac:dyDescent="0.25">
      <c r="A20" s="108"/>
      <c r="B20" s="108"/>
      <c r="C20" s="108"/>
      <c r="D20" s="108"/>
      <c r="E20" s="108"/>
      <c r="F20" s="108"/>
      <c r="G20" s="108"/>
      <c r="H20" s="108"/>
      <c r="I20" s="108"/>
      <c r="J20" s="108"/>
      <c r="K20" s="108"/>
      <c r="L20" s="108"/>
      <c r="M20" s="108"/>
      <c r="N20" s="108"/>
      <c r="O20" s="108"/>
      <c r="P20" s="108"/>
      <c r="Q20" s="108"/>
      <c r="R20" s="108"/>
      <c r="S20" s="108"/>
    </row>
    <row r="21" spans="1:19" x14ac:dyDescent="0.25">
      <c r="A21" s="85"/>
    </row>
    <row r="22" spans="1:19" x14ac:dyDescent="0.25">
      <c r="A22" s="85" t="s">
        <v>64</v>
      </c>
    </row>
    <row r="23" spans="1:19" x14ac:dyDescent="0.25">
      <c r="A23" s="85"/>
    </row>
    <row r="24" spans="1:19" x14ac:dyDescent="0.25">
      <c r="A24" s="85" t="s">
        <v>65</v>
      </c>
    </row>
    <row r="25" spans="1:19" x14ac:dyDescent="0.25">
      <c r="A25" s="85"/>
    </row>
    <row r="26" spans="1:19" x14ac:dyDescent="0.25">
      <c r="A26" s="85" t="s">
        <v>66</v>
      </c>
    </row>
    <row r="27" spans="1:19" x14ac:dyDescent="0.25">
      <c r="A27" s="85"/>
    </row>
    <row r="28" spans="1:19" x14ac:dyDescent="0.25">
      <c r="A28" s="85" t="s">
        <v>67</v>
      </c>
    </row>
    <row r="29" spans="1:19" x14ac:dyDescent="0.25">
      <c r="A29" s="85"/>
    </row>
  </sheetData>
  <mergeCells count="1">
    <mergeCell ref="A17:S20"/>
  </mergeCells>
  <hyperlinks>
    <hyperlink ref="A17" r:id="rId1" display="mailto:dq79@csus.edu"/>
    <hyperlink ref="A5" r:id="rId2" display="https://www.csus.edu/administration-business-affairs/financial-services/accounting.html"/>
  </hyperlinks>
  <pageMargins left="0.7" right="0.7" top="0.75" bottom="0.75" header="0.3" footer="0.3"/>
  <pageSetup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Example</vt:lpstr>
      <vt:lpstr>Tips &amp; Tricks</vt:lpstr>
      <vt:lpstr>BPRT Presentation 2.18.21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CSU User</dc:creator>
  <cp:lastModifiedBy>Gill, Michael R</cp:lastModifiedBy>
  <cp:lastPrinted>2019-10-09T22:34:20Z</cp:lastPrinted>
  <dcterms:created xsi:type="dcterms:W3CDTF">2013-05-03T20:03:57Z</dcterms:created>
  <dcterms:modified xsi:type="dcterms:W3CDTF">2021-02-18T00:46:29Z</dcterms:modified>
</cp:coreProperties>
</file>