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ysacstate.sharepoint.com/sites/ResearchProposalDevelopment/Shared Documents/Toolkit Samples and Templates/Edits/"/>
    </mc:Choice>
  </mc:AlternateContent>
  <xr:revisionPtr revIDLastSave="0" documentId="11_BDD64BE115277ECA44E5E705353FF96808757253" xr6:coauthVersionLast="47" xr6:coauthVersionMax="47" xr10:uidLastSave="{00000000-0000-0000-0000-000000000000}"/>
  <bookViews>
    <workbookView xWindow="0" yWindow="0" windowWidth="28800" windowHeight="12300" xr2:uid="{00000000-000D-0000-FFFF-FFFF00000000}"/>
  </bookViews>
  <sheets>
    <sheet name="NIH R15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2" i="1" l="1"/>
  <c r="B46" i="1"/>
  <c r="C46" i="1"/>
  <c r="D46" i="1"/>
  <c r="C79" i="1"/>
  <c r="D79" i="1"/>
  <c r="B79" i="1"/>
  <c r="C38" i="1"/>
  <c r="B23" i="1"/>
  <c r="B24" i="1"/>
  <c r="B25" i="1"/>
  <c r="D22" i="1"/>
  <c r="C22" i="1"/>
  <c r="D80" i="1"/>
  <c r="C67" i="1"/>
  <c r="D67" i="1"/>
  <c r="B67" i="1"/>
  <c r="D38" i="1"/>
  <c r="B38" i="1"/>
  <c r="B19" i="1"/>
  <c r="D30" i="1"/>
  <c r="D81" i="1"/>
  <c r="D83" i="1"/>
  <c r="C30" i="1"/>
  <c r="C81" i="1"/>
  <c r="B30" i="1"/>
  <c r="B81" i="1"/>
  <c r="B83" i="1" s="1"/>
  <c r="C24" i="1"/>
  <c r="D24" i="1"/>
  <c r="F72" i="1"/>
  <c r="F74" i="1"/>
  <c r="C23" i="1"/>
  <c r="D23" i="1"/>
  <c r="C19" i="1"/>
  <c r="C25" i="1"/>
  <c r="C70" i="1"/>
  <c r="D19" i="1"/>
  <c r="D25" i="1"/>
  <c r="D70" i="1"/>
  <c r="D71" i="1" s="1"/>
  <c r="D50" i="1"/>
  <c r="C50" i="1"/>
  <c r="B50" i="1"/>
  <c r="C74" i="1"/>
  <c r="D72" i="1"/>
  <c r="D74" i="1"/>
  <c r="C83" i="1" l="1"/>
  <c r="B70" i="1"/>
  <c r="B71" i="1" l="1"/>
  <c r="B72" i="1" s="1"/>
  <c r="E72" i="1" s="1"/>
  <c r="G72" i="1" s="1"/>
  <c r="B74" i="1"/>
  <c r="E74" i="1" s="1"/>
  <c r="G74" i="1" s="1"/>
  <c r="E70" i="1"/>
  <c r="G7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tc={87B29E7B-8FAC-447F-AC72-DCB87BD434C5}</author>
  </authors>
  <commentList>
    <comment ref="A21" authorId="0" shapeId="0" xr:uid="{00000000-0006-0000-0000-000001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Is this like before where fringe benefits are a set price?</t>
      </text>
    </comment>
  </commentList>
</comments>
</file>

<file path=xl/sharedStrings.xml><?xml version="1.0" encoding="utf-8"?>
<sst xmlns="http://schemas.openxmlformats.org/spreadsheetml/2006/main" count="73" uniqueCount="67">
  <si>
    <t>NIH-AREA-R15 Budget</t>
  </si>
  <si>
    <t>Project Title:  xxxxx</t>
  </si>
  <si>
    <t>PI: xxxxxx</t>
  </si>
  <si>
    <t>A. Senior Personnel</t>
  </si>
  <si>
    <t>Year 1</t>
  </si>
  <si>
    <t>Year 2</t>
  </si>
  <si>
    <t>Year 3</t>
  </si>
  <si>
    <t>1. PI: XXX</t>
  </si>
  <si>
    <t>XXX-XXX</t>
  </si>
  <si>
    <t>Fiscal Year: XXX AY Salary: $XXX</t>
  </si>
  <si>
    <t xml:space="preserve">* a. Release Time AY (X units) - </t>
  </si>
  <si>
    <t>*  b. Additional employment - XXX</t>
  </si>
  <si>
    <t>2. Co-PI: XXX</t>
  </si>
  <si>
    <t xml:space="preserve">* a. % Release time effort during AY ( X units)  - </t>
  </si>
  <si>
    <t>B. Other Personnel</t>
  </si>
  <si>
    <t>1. XXX for XXX employment at XXX/Hour</t>
  </si>
  <si>
    <t>2. XXX for XXX employment at XXX/Hour</t>
  </si>
  <si>
    <t>Total Personnel: XXX</t>
  </si>
  <si>
    <t>C. Finge Benefits</t>
  </si>
  <si>
    <t>61% of item A1a (2% annual escalation)</t>
  </si>
  <si>
    <t>12% of item A1b &amp; A2b</t>
  </si>
  <si>
    <t>10.5% of item B1</t>
  </si>
  <si>
    <t>Total Fringe</t>
  </si>
  <si>
    <t>D. Equipment (Only items &gt;$5,000)</t>
  </si>
  <si>
    <t>List item needed</t>
  </si>
  <si>
    <t>Total Equipment</t>
  </si>
  <si>
    <t>E. Travel</t>
  </si>
  <si>
    <t>Airfare $XX  x X days</t>
  </si>
  <si>
    <t>Lodging ($XX/night x  X nights x  X people)</t>
  </si>
  <si>
    <t>Per Diem ($XX x X days x X people)</t>
  </si>
  <si>
    <t>Ground transportation ($XXX x X people)</t>
  </si>
  <si>
    <t>Confernce registration fees (XXX)</t>
  </si>
  <si>
    <t>Total Travel</t>
  </si>
  <si>
    <t>F. Participant/Trainee Support Costs</t>
  </si>
  <si>
    <t>1. Tuition</t>
  </si>
  <si>
    <t>2. Stipends</t>
  </si>
  <si>
    <t>3. Travel</t>
  </si>
  <si>
    <t>4. Subsistence</t>
  </si>
  <si>
    <t>5. Other</t>
  </si>
  <si>
    <t>Total Participant/Trainee Support Costs</t>
  </si>
  <si>
    <t>G. Other Direct Costs</t>
  </si>
  <si>
    <t>1. Materials &amp; Supplies</t>
  </si>
  <si>
    <t>Total Personnel &amp; Fringe</t>
  </si>
  <si>
    <t>Software</t>
  </si>
  <si>
    <t>Project related supplies and consumables</t>
  </si>
  <si>
    <t>2. Publication Costs</t>
  </si>
  <si>
    <t>3. Consultants</t>
  </si>
  <si>
    <t xml:space="preserve">   a. xxxx</t>
  </si>
  <si>
    <t>4. Subawards/Consortium/Contractual</t>
  </si>
  <si>
    <t xml:space="preserve">   a. Insert name of organization</t>
  </si>
  <si>
    <t xml:space="preserve">   a. Describe</t>
  </si>
  <si>
    <t xml:space="preserve">   b. Describe</t>
  </si>
  <si>
    <t>Total Other Direct Costs</t>
  </si>
  <si>
    <t>Allowable</t>
  </si>
  <si>
    <t>Remaining</t>
  </si>
  <si>
    <t>H. Total Direct Costs</t>
  </si>
  <si>
    <t>MTDC BASE (Excludes equipment and subawards &gt;$25,000)</t>
  </si>
  <si>
    <t xml:space="preserve">I. Facilities &amp; Administrative Costs 42% MTDC </t>
  </si>
  <si>
    <t xml:space="preserve"> </t>
  </si>
  <si>
    <t>J. Total Direct and Indirect Costs Per Year</t>
  </si>
  <si>
    <t>*Includes a 3% Salary Increase effective 7/1 annually</t>
  </si>
  <si>
    <t>Items exempt from F&amp;A calculation</t>
  </si>
  <si>
    <t xml:space="preserve">                  Participant Support Costs</t>
  </si>
  <si>
    <t xml:space="preserve">                  All subs over $25k - Purdue</t>
  </si>
  <si>
    <t xml:space="preserve">                  Equipment</t>
  </si>
  <si>
    <t xml:space="preserve">                  Other Exempt Costs</t>
  </si>
  <si>
    <t xml:space="preserve">                 Total Exempt from F&amp;A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</si>
</sst>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</numFmts>
  <fonts count="10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i/>
      <u/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0"/>
      <color rgb="FF000000"/>
      <name val="Arial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164" fontId="0" fillId="0" borderId="0" xfId="1" applyNumberFormat="1" applyFont="1"/>
    <xf numFmtId="0" fontId="3" fillId="0" borderId="0" xfId="0" applyFont="1"/>
    <xf numFmtId="164" fontId="3" fillId="0" borderId="0" xfId="1" applyNumberFormat="1" applyFont="1"/>
    <xf numFmtId="0" fontId="1" fillId="0" borderId="0" xfId="0" applyFont="1"/>
    <xf numFmtId="0" fontId="0" fillId="0" borderId="0" xfId="0" applyFill="1"/>
    <xf numFmtId="164" fontId="0" fillId="0" borderId="0" xfId="0" applyNumberFormat="1"/>
    <xf numFmtId="0" fontId="4" fillId="0" borderId="0" xfId="0" applyFont="1"/>
    <xf numFmtId="164" fontId="1" fillId="0" borderId="0" xfId="1" applyNumberFormat="1" applyFont="1"/>
    <xf numFmtId="164" fontId="1" fillId="0" borderId="0" xfId="0" applyNumberFormat="1" applyFont="1" applyFill="1"/>
    <xf numFmtId="1" fontId="0" fillId="0" borderId="0" xfId="0" applyNumberFormat="1"/>
    <xf numFmtId="2" fontId="0" fillId="0" borderId="0" xfId="0" applyNumberFormat="1"/>
    <xf numFmtId="1" fontId="0" fillId="0" borderId="0" xfId="0" applyNumberFormat="1" applyFill="1"/>
    <xf numFmtId="0" fontId="3" fillId="0" borderId="0" xfId="0" applyFont="1" applyFill="1"/>
    <xf numFmtId="1" fontId="3" fillId="0" borderId="0" xfId="0" applyNumberFormat="1" applyFont="1"/>
    <xf numFmtId="3" fontId="1" fillId="0" borderId="0" xfId="0" applyNumberFormat="1" applyFont="1"/>
    <xf numFmtId="0" fontId="1" fillId="0" borderId="0" xfId="0" applyFont="1" applyFill="1"/>
    <xf numFmtId="3" fontId="1" fillId="0" borderId="0" xfId="1" applyNumberFormat="1" applyFont="1"/>
    <xf numFmtId="164" fontId="3" fillId="0" borderId="0" xfId="1" applyNumberFormat="1" applyFont="1" applyBorder="1"/>
    <xf numFmtId="164" fontId="1" fillId="0" borderId="0" xfId="1" applyNumberFormat="1" applyFont="1" applyBorder="1"/>
    <xf numFmtId="164" fontId="1" fillId="0" borderId="0" xfId="0" applyNumberFormat="1" applyFont="1"/>
    <xf numFmtId="164" fontId="1" fillId="0" borderId="0" xfId="1" applyNumberFormat="1" applyFont="1" applyFill="1"/>
    <xf numFmtId="37" fontId="1" fillId="0" borderId="0" xfId="1" applyNumberFormat="1" applyFont="1"/>
    <xf numFmtId="164" fontId="1" fillId="0" borderId="1" xfId="0" applyNumberFormat="1" applyFont="1" applyBorder="1"/>
    <xf numFmtId="164" fontId="1" fillId="0" borderId="1" xfId="1" applyNumberFormat="1" applyFont="1" applyBorder="1"/>
    <xf numFmtId="1" fontId="4" fillId="0" borderId="0" xfId="0" applyNumberFormat="1" applyFont="1"/>
    <xf numFmtId="0" fontId="5" fillId="0" borderId="0" xfId="0" applyFont="1"/>
    <xf numFmtId="165" fontId="0" fillId="0" borderId="0" xfId="0" applyNumberFormat="1"/>
    <xf numFmtId="0" fontId="6" fillId="0" borderId="0" xfId="0" applyFont="1"/>
    <xf numFmtId="0" fontId="7" fillId="0" borderId="0" xfId="0" applyFont="1"/>
    <xf numFmtId="0" fontId="7" fillId="0" borderId="1" xfId="0" applyFont="1" applyBorder="1"/>
    <xf numFmtId="0" fontId="8" fillId="0" borderId="0" xfId="0" applyFont="1"/>
    <xf numFmtId="44" fontId="1" fillId="0" borderId="0" xfId="1" applyNumberFormat="1" applyFont="1" applyFill="1"/>
    <xf numFmtId="44" fontId="0" fillId="0" borderId="0" xfId="0" applyNumberFormat="1" applyFill="1"/>
    <xf numFmtId="44" fontId="0" fillId="0" borderId="0" xfId="0" applyNumberFormat="1"/>
    <xf numFmtId="0" fontId="1" fillId="0" borderId="0" xfId="0" applyFont="1" applyAlignment="1">
      <alignment wrapText="1"/>
    </xf>
    <xf numFmtId="164" fontId="4" fillId="0" borderId="0" xfId="0" applyNumberFormat="1" applyFont="1"/>
    <xf numFmtId="44" fontId="0" fillId="0" borderId="1" xfId="1" applyFont="1" applyBorder="1"/>
    <xf numFmtId="164" fontId="0" fillId="0" borderId="1" xfId="1" applyNumberFormat="1" applyFont="1" applyBorder="1"/>
    <xf numFmtId="0" fontId="9" fillId="0" borderId="1" xfId="0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Holden, Sarah Joyann" id="{EF24020C-AB9C-4E26-9489-FF3C81C32AC0}" userId="S::sjholden@csus.edu::57179092-0bcf-4192-8565-842af54d4779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21" dT="2021-08-13T15:38:58.91" personId="{EF24020C-AB9C-4E26-9489-FF3C81C32AC0}" id="{87B29E7B-8FAC-447F-AC72-DCB87BD434C5}">
    <text>Is this like before where fringe benefits are a set price?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0"/>
  <sheetViews>
    <sheetView tabSelected="1" zoomScale="90" zoomScaleNormal="90" workbookViewId="0">
      <selection sqref="A1:D1"/>
    </sheetView>
  </sheetViews>
  <sheetFormatPr defaultRowHeight="12.75"/>
  <cols>
    <col min="1" max="1" width="57.42578125" customWidth="1"/>
    <col min="2" max="2" width="17.42578125" customWidth="1"/>
    <col min="3" max="4" width="16.140625" customWidth="1"/>
    <col min="5" max="5" width="19.5703125" hidden="1" customWidth="1"/>
    <col min="6" max="6" width="10.28515625" hidden="1" customWidth="1"/>
    <col min="7" max="7" width="11.28515625" hidden="1" customWidth="1"/>
    <col min="8" max="8" width="0" hidden="1" customWidth="1"/>
  </cols>
  <sheetData>
    <row r="1" spans="1:14">
      <c r="A1" s="41" t="s">
        <v>0</v>
      </c>
      <c r="B1" s="41"/>
      <c r="C1" s="41"/>
      <c r="D1" s="41"/>
    </row>
    <row r="2" spans="1:14">
      <c r="A2" s="40" t="s">
        <v>1</v>
      </c>
      <c r="B2" s="40"/>
      <c r="C2" s="40"/>
      <c r="D2" s="40"/>
    </row>
    <row r="3" spans="1:14">
      <c r="A3" s="41" t="s">
        <v>2</v>
      </c>
      <c r="B3" s="41"/>
      <c r="C3" s="41"/>
      <c r="D3" s="41"/>
      <c r="F3" s="10"/>
      <c r="G3" s="10"/>
      <c r="H3" s="10"/>
      <c r="J3" s="10"/>
      <c r="K3" s="10"/>
    </row>
    <row r="4" spans="1:14">
      <c r="A4" s="2"/>
      <c r="F4" s="10"/>
      <c r="G4" s="10"/>
      <c r="H4" s="10"/>
      <c r="J4" s="10"/>
      <c r="K4" s="10"/>
    </row>
    <row r="5" spans="1:14">
      <c r="F5" s="10"/>
      <c r="G5" s="10"/>
      <c r="H5" s="10"/>
      <c r="J5" s="10"/>
      <c r="K5" s="10"/>
    </row>
    <row r="6" spans="1:14">
      <c r="A6" s="2" t="s">
        <v>3</v>
      </c>
      <c r="B6" s="2" t="s">
        <v>4</v>
      </c>
      <c r="C6" s="2" t="s">
        <v>5</v>
      </c>
      <c r="D6" s="2" t="s">
        <v>6</v>
      </c>
      <c r="F6" s="10"/>
      <c r="G6" s="10"/>
      <c r="H6" s="10"/>
      <c r="J6" s="10"/>
      <c r="K6" s="10"/>
    </row>
    <row r="7" spans="1:14">
      <c r="A7" s="4" t="s">
        <v>7</v>
      </c>
      <c r="B7" s="2" t="s">
        <v>8</v>
      </c>
      <c r="C7" s="2" t="s">
        <v>8</v>
      </c>
      <c r="D7" s="14" t="s">
        <v>8</v>
      </c>
      <c r="E7" s="26"/>
    </row>
    <row r="8" spans="1:14">
      <c r="A8" s="4" t="s">
        <v>9</v>
      </c>
      <c r="B8" s="2"/>
      <c r="C8" s="2"/>
      <c r="D8" s="2"/>
      <c r="G8" s="11"/>
      <c r="H8" s="11"/>
      <c r="K8" s="11"/>
    </row>
    <row r="9" spans="1:14" ht="25.5" customHeight="1">
      <c r="A9" s="35" t="s">
        <v>10</v>
      </c>
      <c r="B9" s="8">
        <v>0</v>
      </c>
      <c r="C9" s="8">
        <v>0</v>
      </c>
      <c r="D9" s="8">
        <v>0</v>
      </c>
      <c r="E9" s="25"/>
      <c r="F9" s="6"/>
    </row>
    <row r="10" spans="1:14">
      <c r="A10" s="4" t="s">
        <v>11</v>
      </c>
      <c r="B10" s="8">
        <v>0</v>
      </c>
      <c r="C10" s="8">
        <v>0</v>
      </c>
      <c r="D10" s="8">
        <v>0</v>
      </c>
      <c r="E10" s="25"/>
      <c r="F10" s="5"/>
      <c r="G10" s="12"/>
      <c r="H10" s="10"/>
      <c r="I10" s="10"/>
      <c r="K10" s="10"/>
      <c r="L10" s="10"/>
      <c r="M10" s="10"/>
      <c r="N10" s="10"/>
    </row>
    <row r="11" spans="1:14">
      <c r="A11" s="4"/>
      <c r="B11" s="8"/>
      <c r="C11" s="8"/>
      <c r="D11" s="8"/>
      <c r="E11" s="25"/>
      <c r="F11" s="5"/>
      <c r="G11" s="12"/>
      <c r="H11" s="10"/>
      <c r="I11" s="10"/>
      <c r="K11" s="10"/>
      <c r="L11" s="10"/>
      <c r="M11" s="10"/>
      <c r="N11" s="10"/>
    </row>
    <row r="12" spans="1:14">
      <c r="A12" s="4" t="s">
        <v>12</v>
      </c>
      <c r="B12" s="8"/>
      <c r="C12" s="8"/>
      <c r="D12" s="8"/>
      <c r="E12" s="25"/>
      <c r="F12" s="5"/>
      <c r="G12" s="12"/>
      <c r="H12" s="10"/>
      <c r="I12" s="10"/>
      <c r="K12" s="10"/>
      <c r="L12" s="10"/>
      <c r="M12" s="10"/>
      <c r="N12" s="10"/>
    </row>
    <row r="13" spans="1:14">
      <c r="A13" s="4" t="s">
        <v>13</v>
      </c>
      <c r="B13" s="8">
        <v>0</v>
      </c>
      <c r="C13" s="8">
        <v>0</v>
      </c>
      <c r="D13" s="8">
        <v>0</v>
      </c>
      <c r="E13" s="25"/>
      <c r="F13" s="32"/>
      <c r="G13" s="33"/>
      <c r="H13" s="34"/>
      <c r="I13" s="34"/>
      <c r="K13" s="10"/>
      <c r="L13" s="10"/>
      <c r="M13" s="10"/>
      <c r="N13" s="10"/>
    </row>
    <row r="14" spans="1:14">
      <c r="A14" s="4" t="s">
        <v>11</v>
      </c>
      <c r="B14" s="8">
        <v>0</v>
      </c>
      <c r="C14" s="8">
        <v>0</v>
      </c>
      <c r="D14" s="8">
        <v>0</v>
      </c>
      <c r="E14" s="25"/>
      <c r="F14" s="5"/>
      <c r="G14" s="12"/>
      <c r="H14" s="10"/>
      <c r="I14" s="10"/>
      <c r="K14" s="10"/>
      <c r="L14" s="10"/>
      <c r="M14" s="10"/>
      <c r="N14" s="10"/>
    </row>
    <row r="15" spans="1:14">
      <c r="A15" s="4"/>
      <c r="B15" s="8"/>
      <c r="C15" s="8"/>
      <c r="D15" s="8"/>
      <c r="E15" s="25"/>
      <c r="F15" s="5"/>
      <c r="G15" s="12"/>
      <c r="H15" s="10"/>
      <c r="I15" s="10"/>
      <c r="K15" s="10"/>
      <c r="L15" s="10"/>
      <c r="M15" s="10"/>
      <c r="N15" s="10"/>
    </row>
    <row r="16" spans="1:14">
      <c r="A16" s="2" t="s">
        <v>14</v>
      </c>
      <c r="B16" s="20"/>
      <c r="C16" s="21"/>
      <c r="D16" s="22"/>
      <c r="E16" s="25"/>
      <c r="G16" s="4"/>
      <c r="H16" s="4"/>
    </row>
    <row r="17" spans="1:8">
      <c r="A17" s="4" t="s">
        <v>15</v>
      </c>
      <c r="B17" s="20"/>
      <c r="C17" s="21"/>
      <c r="D17" s="22"/>
      <c r="E17" s="25"/>
      <c r="G17" s="4"/>
      <c r="H17" s="4"/>
    </row>
    <row r="18" spans="1:8">
      <c r="A18" s="4" t="s">
        <v>16</v>
      </c>
      <c r="B18" s="23">
        <v>0</v>
      </c>
      <c r="C18" s="23">
        <v>0</v>
      </c>
      <c r="D18" s="23">
        <v>0</v>
      </c>
      <c r="E18" s="25"/>
      <c r="G18" s="4"/>
      <c r="H18" s="4"/>
    </row>
    <row r="19" spans="1:8">
      <c r="A19" s="13" t="s">
        <v>17</v>
      </c>
      <c r="B19" s="3">
        <f>SUM(B9:B18)</f>
        <v>0</v>
      </c>
      <c r="C19" s="3">
        <f>SUM(C9:C18)</f>
        <v>0</v>
      </c>
      <c r="D19" s="3">
        <f>SUM(D9:D18)</f>
        <v>0</v>
      </c>
    </row>
    <row r="20" spans="1:8">
      <c r="B20" s="1"/>
      <c r="C20" s="1"/>
      <c r="D20" s="1"/>
      <c r="E20" s="34"/>
    </row>
    <row r="21" spans="1:8">
      <c r="A21" s="2" t="s">
        <v>18</v>
      </c>
      <c r="B21" s="1"/>
      <c r="C21" s="1"/>
      <c r="D21" s="1"/>
      <c r="E21" s="34"/>
    </row>
    <row r="22" spans="1:8">
      <c r="A22" s="4" t="s">
        <v>19</v>
      </c>
      <c r="B22" s="8">
        <f>SUM(B9+B13)*0.653</f>
        <v>0</v>
      </c>
      <c r="C22" s="8">
        <f>SUM(C9+C13)*0.673</f>
        <v>0</v>
      </c>
      <c r="D22" s="8">
        <f>SUM(D9+D13)*0.693</f>
        <v>0</v>
      </c>
      <c r="E22" s="6"/>
    </row>
    <row r="23" spans="1:8">
      <c r="A23" s="4" t="s">
        <v>20</v>
      </c>
      <c r="B23" s="8">
        <f>SUM(B10+B14)*0.12</f>
        <v>0</v>
      </c>
      <c r="C23" s="8">
        <f t="shared" ref="C23:D23" si="0">SUM(C10+C14)*0.12</f>
        <v>0</v>
      </c>
      <c r="D23" s="8">
        <f t="shared" si="0"/>
        <v>0</v>
      </c>
      <c r="E23" s="6"/>
      <c r="F23" s="6"/>
    </row>
    <row r="24" spans="1:8">
      <c r="A24" s="4" t="s">
        <v>21</v>
      </c>
      <c r="B24" s="24">
        <f>0.105*B18</f>
        <v>0</v>
      </c>
      <c r="C24" s="24">
        <f>0.105*C18</f>
        <v>0</v>
      </c>
      <c r="D24" s="24">
        <f>0.105*D18</f>
        <v>0</v>
      </c>
      <c r="E24" s="6"/>
      <c r="F24" s="27"/>
    </row>
    <row r="25" spans="1:8">
      <c r="A25" s="2" t="s">
        <v>22</v>
      </c>
      <c r="B25" s="18">
        <f>SUM(B22:B24)</f>
        <v>0</v>
      </c>
      <c r="C25" s="18">
        <f>SUM(C22:C24)</f>
        <v>0</v>
      </c>
      <c r="D25" s="18">
        <f>SUM(D22:D24)</f>
        <v>0</v>
      </c>
      <c r="E25" s="34"/>
    </row>
    <row r="26" spans="1:8" s="4" customFormat="1">
      <c r="B26" s="19"/>
      <c r="C26" s="19"/>
      <c r="D26" s="19"/>
    </row>
    <row r="27" spans="1:8">
      <c r="A27" s="2" t="s">
        <v>23</v>
      </c>
      <c r="B27" s="3"/>
      <c r="C27" s="3"/>
      <c r="D27" s="1"/>
    </row>
    <row r="28" spans="1:8">
      <c r="A28" s="4" t="s">
        <v>24</v>
      </c>
      <c r="B28" s="19">
        <v>0</v>
      </c>
      <c r="C28" s="8">
        <v>0</v>
      </c>
      <c r="D28" s="8">
        <v>0</v>
      </c>
    </row>
    <row r="29" spans="1:8">
      <c r="A29" s="4" t="s">
        <v>24</v>
      </c>
      <c r="B29" s="24">
        <v>0</v>
      </c>
      <c r="C29" s="24">
        <v>0</v>
      </c>
      <c r="D29" s="24">
        <v>0</v>
      </c>
    </row>
    <row r="30" spans="1:8">
      <c r="A30" s="2" t="s">
        <v>25</v>
      </c>
      <c r="B30" s="3">
        <f>SUM(B28:B29)</f>
        <v>0</v>
      </c>
      <c r="C30" s="3">
        <f t="shared" ref="C30" si="1">SUM(C28:C29)</f>
        <v>0</v>
      </c>
      <c r="D30" s="3">
        <f t="shared" ref="D30" si="2">SUM(D28:D29)</f>
        <v>0</v>
      </c>
    </row>
    <row r="31" spans="1:8">
      <c r="A31" s="2"/>
      <c r="B31" s="3"/>
      <c r="C31" s="3"/>
      <c r="D31" s="3"/>
    </row>
    <row r="32" spans="1:8">
      <c r="A32" s="2" t="s">
        <v>26</v>
      </c>
      <c r="B32" s="3"/>
      <c r="C32" s="3"/>
      <c r="D32" s="1"/>
    </row>
    <row r="33" spans="1:5" s="4" customFormat="1">
      <c r="A33" s="4" t="s">
        <v>27</v>
      </c>
      <c r="B33" s="8">
        <v>0</v>
      </c>
      <c r="C33" s="8">
        <v>0</v>
      </c>
      <c r="D33" s="8">
        <v>0</v>
      </c>
      <c r="E33" s="36"/>
    </row>
    <row r="34" spans="1:5" s="4" customFormat="1">
      <c r="A34" s="4" t="s">
        <v>28</v>
      </c>
      <c r="B34" s="8">
        <v>0</v>
      </c>
      <c r="C34" s="8">
        <v>0</v>
      </c>
      <c r="D34" s="8">
        <v>0</v>
      </c>
      <c r="E34" s="36"/>
    </row>
    <row r="35" spans="1:5" s="4" customFormat="1">
      <c r="A35" s="4" t="s">
        <v>29</v>
      </c>
      <c r="B35" s="8">
        <v>0</v>
      </c>
      <c r="C35" s="8">
        <v>0</v>
      </c>
      <c r="D35" s="8">
        <v>0</v>
      </c>
      <c r="E35" s="36"/>
    </row>
    <row r="36" spans="1:5">
      <c r="A36" s="4" t="s">
        <v>30</v>
      </c>
      <c r="B36" s="19">
        <v>0</v>
      </c>
      <c r="C36" s="19">
        <v>0</v>
      </c>
      <c r="D36" s="19">
        <v>0</v>
      </c>
      <c r="E36" s="36"/>
    </row>
    <row r="37" spans="1:5">
      <c r="A37" s="4" t="s">
        <v>31</v>
      </c>
      <c r="B37" s="39"/>
      <c r="C37" s="24">
        <v>0</v>
      </c>
      <c r="D37" s="39"/>
      <c r="E37" s="36"/>
    </row>
    <row r="38" spans="1:5">
      <c r="A38" s="2" t="s">
        <v>32</v>
      </c>
      <c r="B38" s="3">
        <f>SUM(B33:B37)</f>
        <v>0</v>
      </c>
      <c r="C38" s="3">
        <f>SUM(C33:C37)</f>
        <v>0</v>
      </c>
      <c r="D38" s="3">
        <f t="shared" ref="D38" si="3">SUM(D33:D37)</f>
        <v>0</v>
      </c>
    </row>
    <row r="39" spans="1:5" s="4" customFormat="1">
      <c r="B39" s="8"/>
      <c r="C39" s="8"/>
      <c r="D39" s="8"/>
    </row>
    <row r="40" spans="1:5">
      <c r="A40" s="2" t="s">
        <v>33</v>
      </c>
      <c r="B40" s="3"/>
      <c r="C40" s="3"/>
      <c r="D40" s="1"/>
      <c r="E40" s="7"/>
    </row>
    <row r="41" spans="1:5">
      <c r="A41" s="4" t="s">
        <v>34</v>
      </c>
      <c r="B41" s="19">
        <v>0</v>
      </c>
      <c r="C41" s="8">
        <v>0</v>
      </c>
      <c r="D41" s="8">
        <v>0</v>
      </c>
    </row>
    <row r="42" spans="1:5">
      <c r="A42" s="4" t="s">
        <v>35</v>
      </c>
      <c r="B42" s="19">
        <v>0</v>
      </c>
      <c r="C42" s="8">
        <v>0</v>
      </c>
      <c r="D42" s="8">
        <v>0</v>
      </c>
    </row>
    <row r="43" spans="1:5">
      <c r="A43" s="4" t="s">
        <v>36</v>
      </c>
      <c r="B43" s="19">
        <v>0</v>
      </c>
      <c r="C43" s="8">
        <v>0</v>
      </c>
      <c r="D43" s="8">
        <v>0</v>
      </c>
      <c r="E43" s="7"/>
    </row>
    <row r="44" spans="1:5">
      <c r="A44" s="4" t="s">
        <v>37</v>
      </c>
      <c r="B44" s="19">
        <v>0</v>
      </c>
      <c r="C44" s="8">
        <v>0</v>
      </c>
      <c r="D44" s="8">
        <v>0</v>
      </c>
    </row>
    <row r="45" spans="1:5">
      <c r="A45" s="4" t="s">
        <v>38</v>
      </c>
      <c r="B45" s="24">
        <v>0</v>
      </c>
      <c r="C45" s="24">
        <v>0</v>
      </c>
      <c r="D45" s="24">
        <v>0</v>
      </c>
    </row>
    <row r="46" spans="1:5">
      <c r="A46" s="2" t="s">
        <v>39</v>
      </c>
      <c r="B46" s="3">
        <f>SUM(B41:B45)</f>
        <v>0</v>
      </c>
      <c r="C46" s="3">
        <f t="shared" ref="C46:D46" si="4">SUM(C41:C45)</f>
        <v>0</v>
      </c>
      <c r="D46" s="3">
        <f t="shared" si="4"/>
        <v>0</v>
      </c>
    </row>
    <row r="47" spans="1:5" s="4" customFormat="1">
      <c r="B47" s="8"/>
      <c r="C47" s="8"/>
      <c r="D47" s="8"/>
    </row>
    <row r="48" spans="1:5" s="4" customFormat="1">
      <c r="A48" s="2" t="s">
        <v>40</v>
      </c>
      <c r="B48" s="8"/>
      <c r="C48" s="8"/>
      <c r="D48" s="8"/>
    </row>
    <row r="49" spans="1:5" s="4" customFormat="1">
      <c r="A49" s="2" t="s">
        <v>41</v>
      </c>
      <c r="B49" s="8"/>
      <c r="C49" s="8"/>
      <c r="D49" s="8"/>
    </row>
    <row r="50" spans="1:5" hidden="1">
      <c r="A50" s="2" t="s">
        <v>42</v>
      </c>
      <c r="B50" s="3">
        <f>SUM(B19+B25)</f>
        <v>0</v>
      </c>
      <c r="C50" s="3">
        <f>SUM(C19+C25)</f>
        <v>0</v>
      </c>
      <c r="D50" s="3">
        <f>SUM(D19+D25)</f>
        <v>0</v>
      </c>
    </row>
    <row r="51" spans="1:5" s="4" customFormat="1" hidden="1">
      <c r="B51" s="8"/>
      <c r="C51" s="8"/>
      <c r="D51" s="8"/>
    </row>
    <row r="52" spans="1:5">
      <c r="A52" s="4" t="s">
        <v>43</v>
      </c>
      <c r="B52" s="8">
        <v>0</v>
      </c>
      <c r="C52" s="8">
        <v>0</v>
      </c>
      <c r="D52" s="8">
        <v>0</v>
      </c>
      <c r="E52" s="36"/>
    </row>
    <row r="53" spans="1:5">
      <c r="A53" s="4" t="s">
        <v>44</v>
      </c>
      <c r="B53" s="19">
        <v>0</v>
      </c>
      <c r="C53" s="8">
        <v>0</v>
      </c>
      <c r="D53" s="8">
        <v>0</v>
      </c>
      <c r="E53" s="36"/>
    </row>
    <row r="54" spans="1:5">
      <c r="A54" s="4" t="s">
        <v>24</v>
      </c>
      <c r="B54" s="19">
        <v>0</v>
      </c>
      <c r="C54" s="19">
        <v>0</v>
      </c>
      <c r="D54" s="19">
        <v>0</v>
      </c>
      <c r="E54" s="36"/>
    </row>
    <row r="55" spans="1:5">
      <c r="A55" s="4"/>
      <c r="B55" s="19"/>
      <c r="C55" s="19"/>
      <c r="D55" s="19"/>
      <c r="E55" s="36"/>
    </row>
    <row r="56" spans="1:5" s="4" customFormat="1">
      <c r="A56" s="2" t="s">
        <v>45</v>
      </c>
      <c r="B56" s="8">
        <v>0</v>
      </c>
      <c r="C56" s="8">
        <v>0</v>
      </c>
      <c r="D56" s="8">
        <v>0</v>
      </c>
      <c r="E56" s="36"/>
    </row>
    <row r="57" spans="1:5" s="4" customFormat="1">
      <c r="A57" s="2"/>
      <c r="B57" s="8"/>
      <c r="C57" s="8"/>
      <c r="D57" s="8"/>
      <c r="E57" s="36"/>
    </row>
    <row r="58" spans="1:5">
      <c r="A58" s="2" t="s">
        <v>46</v>
      </c>
      <c r="B58" s="8"/>
      <c r="C58" s="8"/>
      <c r="D58" s="8"/>
      <c r="E58" s="36"/>
    </row>
    <row r="59" spans="1:5">
      <c r="A59" s="4" t="s">
        <v>47</v>
      </c>
      <c r="B59" s="8">
        <v>0</v>
      </c>
      <c r="C59" s="8">
        <v>0</v>
      </c>
      <c r="D59" s="8">
        <v>0</v>
      </c>
      <c r="E59" s="36"/>
    </row>
    <row r="60" spans="1:5">
      <c r="A60" s="4"/>
      <c r="B60" s="8"/>
      <c r="C60" s="8"/>
      <c r="D60" s="8"/>
      <c r="E60" s="36"/>
    </row>
    <row r="61" spans="1:5">
      <c r="A61" s="13" t="s">
        <v>48</v>
      </c>
      <c r="B61" s="8"/>
      <c r="C61" s="8"/>
      <c r="D61" s="8"/>
      <c r="E61" s="36"/>
    </row>
    <row r="62" spans="1:5">
      <c r="A62" s="4" t="s">
        <v>49</v>
      </c>
      <c r="B62" s="8">
        <v>0</v>
      </c>
      <c r="C62" s="8">
        <v>0</v>
      </c>
      <c r="D62" s="8">
        <v>0</v>
      </c>
      <c r="E62" s="36"/>
    </row>
    <row r="63" spans="1:5">
      <c r="A63" s="4"/>
      <c r="B63" s="8"/>
      <c r="C63" s="8"/>
      <c r="D63" s="8"/>
      <c r="E63" s="36"/>
    </row>
    <row r="64" spans="1:5">
      <c r="A64" s="13" t="s">
        <v>38</v>
      </c>
      <c r="B64" s="8"/>
      <c r="C64" s="8"/>
      <c r="D64" s="8"/>
      <c r="E64" s="36"/>
    </row>
    <row r="65" spans="1:7">
      <c r="A65" s="16" t="s">
        <v>50</v>
      </c>
      <c r="B65" s="19">
        <v>0</v>
      </c>
      <c r="C65" s="19">
        <v>0</v>
      </c>
      <c r="D65" s="19">
        <v>0</v>
      </c>
      <c r="E65" s="36"/>
    </row>
    <row r="66" spans="1:7">
      <c r="A66" s="16" t="s">
        <v>51</v>
      </c>
      <c r="B66" s="24">
        <v>0</v>
      </c>
      <c r="C66" s="24">
        <v>0</v>
      </c>
      <c r="D66" s="24">
        <v>0</v>
      </c>
      <c r="E66" s="36"/>
    </row>
    <row r="67" spans="1:7">
      <c r="A67" s="2" t="s">
        <v>52</v>
      </c>
      <c r="B67" s="3">
        <f>SUM(B52:B66)</f>
        <v>0</v>
      </c>
      <c r="C67" s="3">
        <f t="shared" ref="C67:D67" si="5">SUM(C52:C66)</f>
        <v>0</v>
      </c>
      <c r="D67" s="3">
        <f t="shared" si="5"/>
        <v>0</v>
      </c>
    </row>
    <row r="68" spans="1:7">
      <c r="A68" s="4"/>
      <c r="B68" s="8"/>
      <c r="C68" s="8"/>
      <c r="D68" s="1"/>
    </row>
    <row r="69" spans="1:7" ht="10.5" customHeight="1">
      <c r="A69" s="4"/>
      <c r="B69" s="8"/>
      <c r="C69" s="8"/>
      <c r="D69" s="1"/>
      <c r="F69" s="4" t="s">
        <v>53</v>
      </c>
      <c r="G69" s="4" t="s">
        <v>54</v>
      </c>
    </row>
    <row r="70" spans="1:7">
      <c r="A70" s="2" t="s">
        <v>55</v>
      </c>
      <c r="B70" s="3">
        <f>SUM(B19+B25+B30+B38+B46+B67)</f>
        <v>0</v>
      </c>
      <c r="C70" s="3">
        <f>SUM(C19+C25+C30+C38+C46+C67)</f>
        <v>0</v>
      </c>
      <c r="D70" s="3">
        <f>SUM(D19+D25+D30+D38+D46+D67)</f>
        <v>0</v>
      </c>
      <c r="E70" s="6">
        <f>SUM(B70:D70)</f>
        <v>0</v>
      </c>
      <c r="F70" s="15">
        <v>300000</v>
      </c>
      <c r="G70" s="9">
        <f>F70-E70</f>
        <v>300000</v>
      </c>
    </row>
    <row r="71" spans="1:7">
      <c r="A71" s="4" t="s">
        <v>56</v>
      </c>
      <c r="B71" s="3">
        <f>B70-B83</f>
        <v>0</v>
      </c>
      <c r="C71" s="3">
        <v>0</v>
      </c>
      <c r="D71" s="3">
        <f>D70-D83</f>
        <v>0</v>
      </c>
      <c r="E71" s="6"/>
      <c r="F71" s="15"/>
      <c r="G71" s="9"/>
    </row>
    <row r="72" spans="1:7">
      <c r="A72" s="2" t="s">
        <v>57</v>
      </c>
      <c r="B72" s="3">
        <f>SUM(B71*0.42)</f>
        <v>0</v>
      </c>
      <c r="C72" s="3">
        <v>0</v>
      </c>
      <c r="D72" s="3">
        <f>SUM(D71*0.42)</f>
        <v>0</v>
      </c>
      <c r="E72" s="6">
        <f>SUM(B72:D72)</f>
        <v>0</v>
      </c>
      <c r="F72" s="15">
        <f>F70*0.38</f>
        <v>114000</v>
      </c>
      <c r="G72" s="9">
        <f t="shared" ref="G72:G74" si="6">F72-E72</f>
        <v>114000</v>
      </c>
    </row>
    <row r="73" spans="1:7">
      <c r="B73" s="1"/>
      <c r="C73" s="1" t="s">
        <v>58</v>
      </c>
      <c r="E73" s="6"/>
      <c r="F73" s="17"/>
      <c r="G73" s="9"/>
    </row>
    <row r="74" spans="1:7">
      <c r="A74" s="2" t="s">
        <v>59</v>
      </c>
      <c r="B74" s="3">
        <f>SUM(B70+B72)</f>
        <v>0</v>
      </c>
      <c r="C74" s="3">
        <f>SUM(C70+C72)</f>
        <v>0</v>
      </c>
      <c r="D74" s="3">
        <f>SUM(D70+D72)</f>
        <v>0</v>
      </c>
      <c r="E74" s="6">
        <f>SUM(B74:D74)</f>
        <v>0</v>
      </c>
      <c r="F74" s="17">
        <f>F70+F72</f>
        <v>414000</v>
      </c>
      <c r="G74" s="9">
        <f t="shared" si="6"/>
        <v>414000</v>
      </c>
    </row>
    <row r="75" spans="1:7">
      <c r="B75" s="1"/>
      <c r="C75" s="1"/>
      <c r="D75" s="1"/>
    </row>
    <row r="76" spans="1:7">
      <c r="A76" s="4" t="s">
        <v>60</v>
      </c>
      <c r="B76" s="1"/>
      <c r="C76" s="1"/>
      <c r="D76" s="8"/>
    </row>
    <row r="77" spans="1:7">
      <c r="A77" s="7"/>
      <c r="B77" s="1"/>
      <c r="C77" s="1"/>
      <c r="D77" s="1"/>
    </row>
    <row r="78" spans="1:7" ht="14.25">
      <c r="A78" s="28" t="s">
        <v>61</v>
      </c>
      <c r="B78" s="29"/>
      <c r="C78" s="1"/>
      <c r="D78" s="1"/>
    </row>
    <row r="79" spans="1:7" ht="14.25">
      <c r="A79" s="29" t="s">
        <v>62</v>
      </c>
      <c r="B79" s="1">
        <f>B46</f>
        <v>0</v>
      </c>
      <c r="C79" s="1">
        <f t="shared" ref="C79:D79" si="7">C46</f>
        <v>0</v>
      </c>
      <c r="D79" s="1">
        <f t="shared" si="7"/>
        <v>0</v>
      </c>
    </row>
    <row r="80" spans="1:7" ht="14.25">
      <c r="A80" s="29" t="s">
        <v>63</v>
      </c>
      <c r="B80" s="6">
        <v>0</v>
      </c>
      <c r="C80" s="1">
        <v>0</v>
      </c>
      <c r="D80" s="1">
        <f>D62</f>
        <v>0</v>
      </c>
      <c r="E80" s="6"/>
    </row>
    <row r="81" spans="1:4" ht="14.25">
      <c r="A81" s="29" t="s">
        <v>64</v>
      </c>
      <c r="B81" s="6">
        <f>B30</f>
        <v>0</v>
      </c>
      <c r="C81" s="6">
        <f>C30</f>
        <v>0</v>
      </c>
      <c r="D81" s="6">
        <f>D30</f>
        <v>0</v>
      </c>
    </row>
    <row r="82" spans="1:4" ht="14.25">
      <c r="A82" s="30" t="s">
        <v>65</v>
      </c>
      <c r="B82" s="37">
        <v>0</v>
      </c>
      <c r="C82" s="38">
        <v>0</v>
      </c>
      <c r="D82" s="38">
        <v>0</v>
      </c>
    </row>
    <row r="83" spans="1:4" ht="14.25">
      <c r="A83" s="31" t="s">
        <v>66</v>
      </c>
      <c r="B83" s="6">
        <f>SUM(B79:B82)</f>
        <v>0</v>
      </c>
      <c r="C83" s="6">
        <f>SUM(C79:C82)</f>
        <v>0</v>
      </c>
      <c r="D83" s="6">
        <f t="shared" ref="D83" si="8">SUM(D79:D82)</f>
        <v>0</v>
      </c>
    </row>
    <row r="84" spans="1:4">
      <c r="B84" s="1"/>
      <c r="C84" s="1"/>
      <c r="D84" s="1"/>
    </row>
    <row r="85" spans="1:4">
      <c r="B85" s="1"/>
      <c r="C85" s="1"/>
      <c r="D85" s="1"/>
    </row>
    <row r="86" spans="1:4">
      <c r="B86" s="1"/>
      <c r="C86" s="1"/>
      <c r="D86" s="1"/>
    </row>
    <row r="87" spans="1:4">
      <c r="B87" s="1"/>
      <c r="C87" s="1"/>
      <c r="D87" s="1"/>
    </row>
    <row r="88" spans="1:4">
      <c r="B88" s="1"/>
      <c r="C88" s="1"/>
      <c r="D88" s="1"/>
    </row>
    <row r="89" spans="1:4">
      <c r="B89" s="1"/>
      <c r="C89" s="1"/>
      <c r="D89" s="1"/>
    </row>
    <row r="90" spans="1:4">
      <c r="B90" s="1"/>
      <c r="C90" s="1"/>
      <c r="D90" s="1"/>
    </row>
    <row r="91" spans="1:4">
      <c r="B91" s="1"/>
      <c r="C91" s="1"/>
      <c r="D91" s="1"/>
    </row>
    <row r="92" spans="1:4">
      <c r="B92" s="1"/>
      <c r="C92" s="1"/>
      <c r="D92" s="1"/>
    </row>
    <row r="93" spans="1:4">
      <c r="B93" s="1"/>
      <c r="C93" s="1"/>
      <c r="D93" s="1"/>
    </row>
    <row r="94" spans="1:4">
      <c r="B94" s="1"/>
      <c r="C94" s="1"/>
      <c r="D94" s="1"/>
    </row>
    <row r="95" spans="1:4">
      <c r="B95" s="1"/>
      <c r="C95" s="1"/>
      <c r="D95" s="1"/>
    </row>
    <row r="96" spans="1:4">
      <c r="B96" s="1"/>
      <c r="C96" s="1"/>
      <c r="D96" s="1"/>
    </row>
    <row r="97" spans="2:4">
      <c r="B97" s="1"/>
      <c r="C97" s="1"/>
      <c r="D97" s="1"/>
    </row>
    <row r="98" spans="2:4">
      <c r="B98" s="1"/>
      <c r="C98" s="1"/>
      <c r="D98" s="1"/>
    </row>
    <row r="99" spans="2:4">
      <c r="B99" s="1"/>
      <c r="C99" s="1"/>
      <c r="D99" s="1"/>
    </row>
    <row r="100" spans="2:4">
      <c r="B100" s="1"/>
      <c r="C100" s="1"/>
      <c r="D100" s="1"/>
    </row>
  </sheetData>
  <mergeCells count="3">
    <mergeCell ref="A2:D2"/>
    <mergeCell ref="A1:D1"/>
    <mergeCell ref="A3:D3"/>
  </mergeCells>
  <phoneticPr fontId="2" type="noConversion"/>
  <pageMargins left="0.25" right="0.25" top="0.75" bottom="0.75" header="0.3" footer="0.3"/>
  <pageSetup orientation="landscape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F500364B864044DBB1B1C20F2BB80C3" ma:contentTypeVersion="4" ma:contentTypeDescription="Create a new document." ma:contentTypeScope="" ma:versionID="34e4d79f7f956f8f01c8258da437df93">
  <xsd:schema xmlns:xsd="http://www.w3.org/2001/XMLSchema" xmlns:xs="http://www.w3.org/2001/XMLSchema" xmlns:p="http://schemas.microsoft.com/office/2006/metadata/properties" xmlns:ns2="277640f6-0c14-4a2a-add8-f2b157317a3d" targetNamespace="http://schemas.microsoft.com/office/2006/metadata/properties" ma:root="true" ma:fieldsID="919d244b226f049d79d21d6b3b354754" ns2:_="">
    <xsd:import namespace="277640f6-0c14-4a2a-add8-f2b157317a3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7640f6-0c14-4a2a-add8-f2b157317a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B4B813A-06BC-424F-B447-CAA9E1E7E112}"/>
</file>

<file path=customXml/itemProps2.xml><?xml version="1.0" encoding="utf-8"?>
<ds:datastoreItem xmlns:ds="http://schemas.openxmlformats.org/officeDocument/2006/customXml" ds:itemID="{A96E464D-6A08-446C-8A8C-6FE885EC9F93}"/>
</file>

<file path=customXml/itemProps3.xml><?xml version="1.0" encoding="utf-8"?>
<ds:datastoreItem xmlns:ds="http://schemas.openxmlformats.org/officeDocument/2006/customXml" ds:itemID="{A332B9EF-D1CE-4EA8-9A23-E81AA9FB0C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UEI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Bale</dc:creator>
  <cp:keywords/>
  <dc:description/>
  <cp:lastModifiedBy>Holden, Sarah Joyann</cp:lastModifiedBy>
  <cp:revision/>
  <dcterms:created xsi:type="dcterms:W3CDTF">2009-08-20T18:28:18Z</dcterms:created>
  <dcterms:modified xsi:type="dcterms:W3CDTF">2021-09-01T14:12:32Z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0x0101002F500364B864044DBB1B1C20F2BB80C3</vt:lpwstr>
  </property>
</Properties>
</file>