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ysacstate.sharepoint.com/sites/ResearchProposalDevelopment/Shared Documents/Toolkit Samples and Templates/Final Versions/"/>
    </mc:Choice>
  </mc:AlternateContent>
  <bookViews>
    <workbookView xWindow="0" yWindow="0" windowWidth="19080" windowHeight="11235"/>
  </bookViews>
  <sheets>
    <sheet name="Template Budget " sheetId="9" r:id="rId1"/>
  </sheets>
  <definedNames>
    <definedName name="_xlnm.Print_Area" localSheetId="0">'Template Budget '!$A$2:$M$130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76" i="9" l="1"/>
  <c r="M75" i="9"/>
  <c r="M74" i="9"/>
  <c r="M82" i="9" l="1"/>
  <c r="M83" i="9"/>
  <c r="M84" i="9"/>
  <c r="M85" i="9"/>
  <c r="H87" i="9"/>
  <c r="I87" i="9"/>
  <c r="J87" i="9"/>
  <c r="K87" i="9"/>
  <c r="G87" i="9"/>
  <c r="M87" i="9" l="1"/>
  <c r="K126" i="9"/>
  <c r="J126" i="9"/>
  <c r="I126" i="9"/>
  <c r="H126" i="9"/>
  <c r="G126" i="9"/>
  <c r="M86" i="9"/>
  <c r="H68" i="9"/>
  <c r="H128" i="9" s="1"/>
  <c r="I68" i="9"/>
  <c r="I128" i="9" s="1"/>
  <c r="J68" i="9"/>
  <c r="J128" i="9" s="1"/>
  <c r="K68" i="9"/>
  <c r="K128" i="9" s="1"/>
  <c r="G68" i="9"/>
  <c r="M68" i="9" l="1"/>
  <c r="G128" i="9"/>
  <c r="M67" i="9"/>
  <c r="I63" i="9" l="1"/>
  <c r="J63" i="9"/>
  <c r="K63" i="9"/>
  <c r="H63" i="9" l="1"/>
  <c r="G63" i="9"/>
  <c r="M63" i="9" s="1"/>
  <c r="G57" i="9" l="1"/>
  <c r="H29" i="9"/>
  <c r="I29" i="9" s="1"/>
  <c r="J29" i="9" s="1"/>
  <c r="K29" i="9" s="1"/>
  <c r="H20" i="9" l="1"/>
  <c r="G55" i="9"/>
  <c r="H21" i="9"/>
  <c r="I21" i="9" s="1"/>
  <c r="I20" i="9" l="1"/>
  <c r="I55" i="9" s="1"/>
  <c r="H55" i="9"/>
  <c r="G51" i="9"/>
  <c r="G53" i="9"/>
  <c r="G61" i="9" l="1"/>
  <c r="K61" i="9" l="1"/>
  <c r="I61" i="9"/>
  <c r="H61" i="9"/>
  <c r="J61" i="9"/>
  <c r="M44" i="9" l="1"/>
  <c r="M45" i="9"/>
  <c r="J100" i="9"/>
  <c r="M128" i="9" l="1"/>
  <c r="M129" i="9"/>
  <c r="M126" i="9"/>
  <c r="H79" i="9" l="1"/>
  <c r="H59" i="9" l="1"/>
  <c r="I59" i="9"/>
  <c r="J59" i="9"/>
  <c r="K59" i="9"/>
  <c r="G59" i="9"/>
  <c r="M108" i="9" l="1"/>
  <c r="M105" i="9"/>
  <c r="M41" i="9"/>
  <c r="K60" i="9"/>
  <c r="J60" i="9"/>
  <c r="I60" i="9"/>
  <c r="H60" i="9"/>
  <c r="H26" i="9" l="1"/>
  <c r="I127" i="9" l="1"/>
  <c r="H127" i="9" l="1"/>
  <c r="J127" i="9"/>
  <c r="H25" i="9" l="1"/>
  <c r="H57" i="9" s="1"/>
  <c r="I25" i="9" l="1"/>
  <c r="I57" i="9" s="1"/>
  <c r="K127" i="9" l="1"/>
  <c r="J25" i="9"/>
  <c r="J57" i="9" s="1"/>
  <c r="G130" i="9" l="1"/>
  <c r="H130" i="9"/>
  <c r="I130" i="9" l="1"/>
  <c r="J130" i="9"/>
  <c r="K130" i="9" l="1"/>
  <c r="M130" i="9" s="1"/>
  <c r="H62" i="9" l="1"/>
  <c r="K62" i="9"/>
  <c r="I62" i="9"/>
  <c r="J62" i="9"/>
  <c r="G62" i="9"/>
  <c r="G47" i="9"/>
  <c r="M59" i="9"/>
  <c r="M29" i="9"/>
  <c r="G60" i="9"/>
  <c r="G58" i="9" l="1"/>
  <c r="M60" i="9"/>
  <c r="H58" i="9" l="1"/>
  <c r="I26" i="9"/>
  <c r="J26" i="9" s="1"/>
  <c r="H16" i="9"/>
  <c r="G56" i="9"/>
  <c r="H11" i="9"/>
  <c r="K111" i="9"/>
  <c r="M61" i="9"/>
  <c r="I11" i="9" l="1"/>
  <c r="M62" i="9"/>
  <c r="I58" i="9"/>
  <c r="K26" i="9"/>
  <c r="J58" i="9"/>
  <c r="J20" i="9"/>
  <c r="J55" i="9" s="1"/>
  <c r="J101" i="9"/>
  <c r="J111" i="9" s="1"/>
  <c r="I100" i="9"/>
  <c r="H101" i="9"/>
  <c r="M93" i="9"/>
  <c r="M92" i="9"/>
  <c r="M91" i="9"/>
  <c r="M32" i="9"/>
  <c r="H10" i="9" l="1"/>
  <c r="I10" i="9" s="1"/>
  <c r="K58" i="9"/>
  <c r="M58" i="9" s="1"/>
  <c r="M26" i="9"/>
  <c r="G52" i="9"/>
  <c r="G54" i="9"/>
  <c r="J21" i="9"/>
  <c r="H56" i="9"/>
  <c r="H53" i="9"/>
  <c r="J79" i="9"/>
  <c r="M96" i="9"/>
  <c r="I79" i="9"/>
  <c r="K79" i="9"/>
  <c r="M97" i="9"/>
  <c r="M35" i="9"/>
  <c r="G79" i="9"/>
  <c r="M95" i="9"/>
  <c r="M99" i="9"/>
  <c r="H100" i="9"/>
  <c r="H111" i="9" s="1"/>
  <c r="G101" i="9"/>
  <c r="I101" i="9"/>
  <c r="I111" i="9" s="1"/>
  <c r="G100" i="9"/>
  <c r="G64" i="9" l="1"/>
  <c r="H51" i="9"/>
  <c r="I15" i="9"/>
  <c r="I53" i="9" s="1"/>
  <c r="M79" i="9"/>
  <c r="H47" i="9"/>
  <c r="G111" i="9"/>
  <c r="M111" i="9" s="1"/>
  <c r="K25" i="9"/>
  <c r="K57" i="9" s="1"/>
  <c r="K20" i="9"/>
  <c r="K55" i="9" s="1"/>
  <c r="I16" i="9"/>
  <c r="H54" i="9"/>
  <c r="I56" i="9"/>
  <c r="I52" i="9"/>
  <c r="H52" i="9"/>
  <c r="M100" i="9"/>
  <c r="M101" i="9"/>
  <c r="I47" i="9" l="1"/>
  <c r="G114" i="9"/>
  <c r="I51" i="9"/>
  <c r="J10" i="9"/>
  <c r="H64" i="9"/>
  <c r="H114" i="9" s="1"/>
  <c r="M55" i="9"/>
  <c r="M57" i="9"/>
  <c r="M25" i="9"/>
  <c r="J15" i="9"/>
  <c r="J53" i="9" s="1"/>
  <c r="M20" i="9"/>
  <c r="J11" i="9"/>
  <c r="J16" i="9"/>
  <c r="I54" i="9"/>
  <c r="K21" i="9"/>
  <c r="K56" i="9" s="1"/>
  <c r="J56" i="9"/>
  <c r="J52" i="9" l="1"/>
  <c r="J51" i="9"/>
  <c r="K10" i="9"/>
  <c r="K51" i="9" s="1"/>
  <c r="I64" i="9"/>
  <c r="I114" i="9" s="1"/>
  <c r="I115" i="9" s="1"/>
  <c r="G119" i="9"/>
  <c r="K15" i="9"/>
  <c r="K53" i="9" s="1"/>
  <c r="K11" i="9"/>
  <c r="K52" i="9" s="1"/>
  <c r="M52" i="9" s="1"/>
  <c r="K16" i="9"/>
  <c r="K54" i="9" s="1"/>
  <c r="J54" i="9"/>
  <c r="M56" i="9"/>
  <c r="M21" i="9"/>
  <c r="M11" i="9" l="1"/>
  <c r="K64" i="9"/>
  <c r="J64" i="9"/>
  <c r="J114" i="9" s="1"/>
  <c r="K47" i="9"/>
  <c r="K114" i="9" s="1"/>
  <c r="H115" i="9"/>
  <c r="H116" i="9" s="1"/>
  <c r="H119" i="9" s="1"/>
  <c r="M15" i="9"/>
  <c r="M54" i="9"/>
  <c r="M16" i="9"/>
  <c r="M10" i="9"/>
  <c r="M114" i="9" l="1"/>
  <c r="I116" i="9"/>
  <c r="I119" i="9" s="1"/>
  <c r="J115" i="9"/>
  <c r="J116" i="9" s="1"/>
  <c r="J119" i="9" s="1"/>
  <c r="M64" i="9"/>
  <c r="M53" i="9"/>
  <c r="M51" i="9"/>
  <c r="K115" i="9" l="1"/>
  <c r="K116" i="9" l="1"/>
  <c r="K119" i="9" s="1"/>
  <c r="M119" i="9" s="1"/>
  <c r="M115" i="9"/>
  <c r="M116" i="9" l="1"/>
</calcChain>
</file>

<file path=xl/sharedStrings.xml><?xml version="1.0" encoding="utf-8"?>
<sst xmlns="http://schemas.openxmlformats.org/spreadsheetml/2006/main" count="128" uniqueCount="112">
  <si>
    <t>NSF Budget Spreadsheet Template</t>
  </si>
  <si>
    <t>Project Name: XXX  Project Period: XXX</t>
  </si>
  <si>
    <t>DRAFT Budget</t>
  </si>
  <si>
    <t>Year 1</t>
  </si>
  <si>
    <t>Year 2</t>
  </si>
  <si>
    <t>Year 3</t>
  </si>
  <si>
    <t>Year 4</t>
  </si>
  <si>
    <t>Year 5</t>
  </si>
  <si>
    <t>Subtotals</t>
  </si>
  <si>
    <t>A. Salaries and Wages</t>
  </si>
  <si>
    <t>XXX-XXX</t>
  </si>
  <si>
    <t>1. Principal Investigator: XXX</t>
  </si>
  <si>
    <t>2019-20 AY salary:</t>
  </si>
  <si>
    <t>XXX</t>
  </si>
  <si>
    <t>a. XX% effort (X units) AY Years X-X (XX person-months)</t>
  </si>
  <si>
    <t>2. Co-Principal Investigator: XXX</t>
  </si>
  <si>
    <t>XX-XX AY salary:</t>
  </si>
  <si>
    <t>a. XX% effort (X units) AY X-X  (XX person-months)</t>
  </si>
  <si>
    <t xml:space="preserve">b. X summer months </t>
  </si>
  <si>
    <t>3. Co-Principal Investigator: XXX</t>
  </si>
  <si>
    <t>XXX-XXX AY salary:</t>
  </si>
  <si>
    <t>a. XX% effort (X units) AY X-X   (XX person-months)</t>
  </si>
  <si>
    <t>4. Co-Principal Investigator: XXX</t>
  </si>
  <si>
    <t>5. Project Manager/Administrative. Asst: XXX</t>
  </si>
  <si>
    <t>a.</t>
  </si>
  <si>
    <t>XXX/ hrs/wk x  XXX wks/yr @ $XX/hr</t>
  </si>
  <si>
    <t>6. Undergraduate student assistants: XXX</t>
  </si>
  <si>
    <t>X Students x X hrs x $X/hr</t>
  </si>
  <si>
    <t>7. Part-Time Temporary Summer Research Assistants: XXX</t>
  </si>
  <si>
    <t xml:space="preserve">a. </t>
  </si>
  <si>
    <t>X Assistants x XX hrs/wk x XX wks/yr @ $XX/hr</t>
  </si>
  <si>
    <t>8. Part-Time Temporary Graduate Research Assistants: XXX</t>
  </si>
  <si>
    <t>X Students x XX hrs/wk x XX wks/yr @ $XX/hr</t>
  </si>
  <si>
    <t>9. Advisory Board - Sac State Faculty</t>
  </si>
  <si>
    <t xml:space="preserve">SS - (X) </t>
  </si>
  <si>
    <t>10. Evaluation by Sac State Center(Billing rates include fringe benefits)</t>
  </si>
  <si>
    <t>PI: XXX</t>
  </si>
  <si>
    <t xml:space="preserve">b. </t>
  </si>
  <si>
    <t>Analyst - XXX</t>
  </si>
  <si>
    <t>c.</t>
  </si>
  <si>
    <t>Graduate Research Assistants - XXX</t>
  </si>
  <si>
    <t>Total Salaries and Wages</t>
  </si>
  <si>
    <t>B. Fringe Benefits</t>
  </si>
  <si>
    <t>1. 63.3% of Item A1a, 65.3%, 67.3%, 69.3%, 69.3%</t>
  </si>
  <si>
    <t>2. 12% of Item A1b</t>
  </si>
  <si>
    <t>3.. 63.3% of Item A2a, 65.3%, 67.3%, 69.3%, 69.3%</t>
  </si>
  <si>
    <t>4. 12% of Item A2b</t>
  </si>
  <si>
    <t>5. 63.3% of Item A3a, 65.3%, 67.3%, 69.3%, 69.3%</t>
  </si>
  <si>
    <t>6. 12% of Item A3b</t>
  </si>
  <si>
    <t>7. 63.3% of Item A4a, 65.3%, 67.3%, 69.3%, 69.3%</t>
  </si>
  <si>
    <t>8. 12% of Item A4b</t>
  </si>
  <si>
    <t>9. 12% of Item A5a</t>
  </si>
  <si>
    <t>10. 10.5% of Item A6a</t>
  </si>
  <si>
    <t>11. 12% of Item A7a</t>
  </si>
  <si>
    <t>12. 10.5% of Item A8a</t>
  </si>
  <si>
    <t>13. 12% of item A9a</t>
  </si>
  <si>
    <t>Total Fringe Benefits</t>
  </si>
  <si>
    <t>C. Equipment (Only items &gt;$5,000)</t>
  </si>
  <si>
    <t>Describe item needed</t>
  </si>
  <si>
    <t>Total Equipment</t>
  </si>
  <si>
    <t>D. Travel</t>
  </si>
  <si>
    <t>a. Domestic Travel</t>
  </si>
  <si>
    <t>Meetings &amp; Professional Conferences</t>
  </si>
  <si>
    <t>Airfare @ $XXX</t>
  </si>
  <si>
    <t>Registration fee @ $XXX</t>
  </si>
  <si>
    <t>Lodging-$XXX x X nights</t>
  </si>
  <si>
    <t>Per diem - $XX x X days</t>
  </si>
  <si>
    <t>Ground transportation</t>
  </si>
  <si>
    <t>Total Travel Costs</t>
  </si>
  <si>
    <t>E. Participant Support Costs</t>
  </si>
  <si>
    <t>1. stipends</t>
  </si>
  <si>
    <t>2. Travel</t>
  </si>
  <si>
    <t>3. Subsistence</t>
  </si>
  <si>
    <t>4. Other</t>
  </si>
  <si>
    <t>Total PSC</t>
  </si>
  <si>
    <t>F. Other Direct Costs</t>
  </si>
  <si>
    <t>1. Materials and Supplies:</t>
  </si>
  <si>
    <t>Lab supplies</t>
  </si>
  <si>
    <t>Teaching supplies</t>
  </si>
  <si>
    <t>Printing</t>
  </si>
  <si>
    <t>Software</t>
  </si>
  <si>
    <t>Transcription</t>
  </si>
  <si>
    <t>Incentives for focus group participants</t>
  </si>
  <si>
    <t>Focus group working meal</t>
  </si>
  <si>
    <t>Summer Institute working meals:</t>
  </si>
  <si>
    <t>Lunches</t>
  </si>
  <si>
    <t>Snacks</t>
  </si>
  <si>
    <t>Continential breakfast</t>
  </si>
  <si>
    <t xml:space="preserve">2. Food  </t>
  </si>
  <si>
    <t>Internal advisory board meetings (X per yr)</t>
  </si>
  <si>
    <t>External advisory board meetings ( X per yr)</t>
  </si>
  <si>
    <t>3. Publication/Dissemination</t>
  </si>
  <si>
    <t>4. Consultant</t>
  </si>
  <si>
    <t>Advisory Board X @ $XXX per year</t>
  </si>
  <si>
    <t>5. Computer Services</t>
  </si>
  <si>
    <t>6. Subaward</t>
  </si>
  <si>
    <t>a. xxx</t>
  </si>
  <si>
    <t>Total Other Direct Costs</t>
  </si>
  <si>
    <t>G. TOTAL DIRECT COSTS</t>
  </si>
  <si>
    <t>H. TOTAL MTDC (Excludes equipment and Subawards &gt;$25,000)</t>
  </si>
  <si>
    <t>I. FACILITIES AND ADMINISTRATIVE COSTS</t>
  </si>
  <si>
    <t>42% MTDC (excludes equipment and subcontracts &gt;$25,000)</t>
  </si>
  <si>
    <t>J. TOTAL PROJECT BUDGET BY YEAR</t>
  </si>
  <si>
    <t xml:space="preserve">  * Includes a 3% salary increase and a 9% promotion effective 7/1 Yr 1 and a 3% salary increase effective 7/1 annually therafter</t>
  </si>
  <si>
    <t xml:space="preserve"> ** Includes a 3% salary increase in Yr. 1, a 3% salary increase and a 9% promotion effective 7/1 Yr. 2, and a 3% salary increase effective 7/1 annually therafter</t>
  </si>
  <si>
    <t>*** Includes a 3% salary increase effective 7/1 annually</t>
  </si>
  <si>
    <t>Items exempt from F&amp;A calculation</t>
  </si>
  <si>
    <t>Participant Support Costs</t>
  </si>
  <si>
    <t>All subs over $25k LRCCD</t>
  </si>
  <si>
    <t>Equipment</t>
  </si>
  <si>
    <t>Other Exempt Costs</t>
  </si>
  <si>
    <t>Total Exempt from F&amp;A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</si>
</sst>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6" formatCode="&quot;$&quot;#,##0_);[Red]\(&quot;$&quot;#,##0\)"/>
    <numFmt numFmtId="166" formatCode="#,##0.000"/>
  </numFmts>
  <fonts count="12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8"/>
      <color indexed="10"/>
      <name val="Arial"/>
      <family val="2"/>
    </font>
    <font>
      <sz val="8"/>
      <color rgb="FFFF0000"/>
      <name val="Arial"/>
      <family val="2"/>
    </font>
    <font>
      <b/>
      <i/>
      <u/>
      <sz val="8"/>
      <name val="Arial"/>
      <family val="2"/>
    </font>
    <font>
      <i/>
      <sz val="8"/>
      <name val="Arial"/>
      <family val="2"/>
    </font>
    <font>
      <b/>
      <i/>
      <sz val="8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56">
    <xf numFmtId="0" fontId="0" fillId="0" borderId="0" xfId="0"/>
    <xf numFmtId="3" fontId="0" fillId="0" borderId="0" xfId="0" applyNumberFormat="1"/>
    <xf numFmtId="0" fontId="3" fillId="0" borderId="0" xfId="0" applyFont="1"/>
    <xf numFmtId="0" fontId="1" fillId="0" borderId="0" xfId="0" applyFont="1"/>
    <xf numFmtId="0" fontId="5" fillId="0" borderId="0" xfId="0" applyFont="1"/>
    <xf numFmtId="3" fontId="5" fillId="0" borderId="0" xfId="0" applyNumberFormat="1" applyFont="1" applyAlignment="1">
      <alignment horizontal="right"/>
    </xf>
    <xf numFmtId="0" fontId="5" fillId="0" borderId="0" xfId="0" applyFont="1" applyAlignment="1">
      <alignment horizontal="center"/>
    </xf>
    <xf numFmtId="3" fontId="5" fillId="0" borderId="0" xfId="0" applyNumberFormat="1" applyFont="1"/>
    <xf numFmtId="3" fontId="1" fillId="0" borderId="0" xfId="0" applyNumberFormat="1" applyFont="1"/>
    <xf numFmtId="0" fontId="1" fillId="0" borderId="1" xfId="0" applyFont="1" applyBorder="1"/>
    <xf numFmtId="0" fontId="6" fillId="0" borderId="0" xfId="0" applyFont="1"/>
    <xf numFmtId="3" fontId="1" fillId="0" borderId="0" xfId="0" applyNumberFormat="1" applyFont="1" applyFill="1"/>
    <xf numFmtId="0" fontId="1" fillId="0" borderId="0" xfId="0" applyFont="1" applyFill="1"/>
    <xf numFmtId="1" fontId="1" fillId="0" borderId="0" xfId="0" applyNumberFormat="1" applyFont="1"/>
    <xf numFmtId="3" fontId="1" fillId="0" borderId="0" xfId="0" applyNumberFormat="1" applyFont="1" applyBorder="1"/>
    <xf numFmtId="0" fontId="1" fillId="0" borderId="0" xfId="0" applyFont="1" applyAlignment="1">
      <alignment horizontal="left"/>
    </xf>
    <xf numFmtId="3" fontId="1" fillId="0" borderId="1" xfId="0" applyNumberFormat="1" applyFont="1" applyBorder="1"/>
    <xf numFmtId="0" fontId="1" fillId="0" borderId="0" xfId="0" applyFont="1" applyBorder="1"/>
    <xf numFmtId="3" fontId="5" fillId="0" borderId="0" xfId="0" applyNumberFormat="1" applyFont="1" applyBorder="1"/>
    <xf numFmtId="0" fontId="7" fillId="0" borderId="0" xfId="0" applyFont="1"/>
    <xf numFmtId="0" fontId="5" fillId="0" borderId="0" xfId="0" applyFont="1" applyBorder="1"/>
    <xf numFmtId="4" fontId="1" fillId="0" borderId="0" xfId="0" applyNumberFormat="1" applyFont="1" applyBorder="1"/>
    <xf numFmtId="0" fontId="1" fillId="0" borderId="0" xfId="0" applyFont="1" applyBorder="1" applyAlignment="1">
      <alignment horizontal="right"/>
    </xf>
    <xf numFmtId="0" fontId="1" fillId="0" borderId="0" xfId="0" applyFont="1" applyAlignment="1">
      <alignment horizontal="right"/>
    </xf>
    <xf numFmtId="0" fontId="1" fillId="0" borderId="0" xfId="0" applyFont="1" applyFill="1" applyBorder="1"/>
    <xf numFmtId="0" fontId="5" fillId="0" borderId="0" xfId="0" applyFont="1" applyFill="1" applyBorder="1"/>
    <xf numFmtId="3" fontId="1" fillId="0" borderId="0" xfId="0" applyNumberFormat="1" applyFont="1" applyFill="1" applyBorder="1"/>
    <xf numFmtId="4" fontId="1" fillId="0" borderId="0" xfId="0" applyNumberFormat="1" applyFont="1" applyFill="1" applyBorder="1"/>
    <xf numFmtId="3" fontId="5" fillId="0" borderId="0" xfId="0" applyNumberFormat="1" applyFont="1" applyFill="1" applyBorder="1"/>
    <xf numFmtId="3" fontId="1" fillId="0" borderId="1" xfId="0" applyNumberFormat="1" applyFont="1" applyFill="1" applyBorder="1"/>
    <xf numFmtId="3" fontId="5" fillId="0" borderId="0" xfId="0" applyNumberFormat="1" applyFont="1" applyFill="1"/>
    <xf numFmtId="3" fontId="5" fillId="0" borderId="0" xfId="0" applyNumberFormat="1" applyFont="1" applyAlignment="1">
      <alignment horizontal="center"/>
    </xf>
    <xf numFmtId="0" fontId="5" fillId="0" borderId="0" xfId="0" applyFont="1" applyAlignment="1">
      <alignment horizontal="left"/>
    </xf>
    <xf numFmtId="4" fontId="1" fillId="0" borderId="0" xfId="0" applyNumberFormat="1" applyFont="1"/>
    <xf numFmtId="166" fontId="1" fillId="0" borderId="0" xfId="0" applyNumberFormat="1" applyFont="1"/>
    <xf numFmtId="0" fontId="1" fillId="0" borderId="1" xfId="0" applyFont="1" applyFill="1" applyBorder="1"/>
    <xf numFmtId="0" fontId="5" fillId="0" borderId="0" xfId="0" applyFont="1" applyFill="1"/>
    <xf numFmtId="0" fontId="7" fillId="0" borderId="0" xfId="0" applyFont="1" applyFill="1"/>
    <xf numFmtId="3" fontId="5" fillId="0" borderId="0" xfId="0" applyNumberFormat="1" applyFont="1" applyFill="1" applyAlignment="1">
      <alignment horizontal="center"/>
    </xf>
    <xf numFmtId="6" fontId="1" fillId="0" borderId="0" xfId="0" applyNumberFormat="1" applyFont="1" applyAlignment="1">
      <alignment horizontal="right"/>
    </xf>
    <xf numFmtId="0" fontId="8" fillId="0" borderId="0" xfId="0" applyFont="1"/>
    <xf numFmtId="0" fontId="9" fillId="0" borderId="0" xfId="0" applyFont="1"/>
    <xf numFmtId="3" fontId="9" fillId="0" borderId="0" xfId="0" applyNumberFormat="1" applyFont="1"/>
    <xf numFmtId="0" fontId="9" fillId="0" borderId="1" xfId="0" applyFont="1" applyBorder="1"/>
    <xf numFmtId="3" fontId="9" fillId="0" borderId="1" xfId="0" applyNumberFormat="1" applyFont="1" applyBorder="1"/>
    <xf numFmtId="0" fontId="10" fillId="0" borderId="0" xfId="0" applyFont="1"/>
    <xf numFmtId="2" fontId="5" fillId="0" borderId="0" xfId="0" applyNumberFormat="1" applyFont="1"/>
    <xf numFmtId="0" fontId="1" fillId="0" borderId="0" xfId="0" applyFont="1" applyFill="1"/>
    <xf numFmtId="0" fontId="1" fillId="0" borderId="0" xfId="0" applyFont="1" applyFill="1" applyAlignment="1">
      <alignment horizontal="left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1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Fill="1" applyAlignment="1">
      <alignment horizontal="center"/>
    </xf>
    <xf numFmtId="0" fontId="5" fillId="0" borderId="0" xfId="0" applyFont="1" applyAlignment="1">
      <alignment horizontal="right"/>
    </xf>
    <xf numFmtId="0" fontId="1" fillId="0" borderId="0" xfId="0" applyFont="1" applyFill="1" applyAlignment="1"/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Holden, Sarah Joyann" id="{DA264FC9-2C1F-4C2B-9265-133AC9ECC687}" userId="S::sjholden@csus.edu::57179092-0bcf-4192-8565-842af54d4779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41" dT="2021-08-13T15:54:15.52" personId="{DA264FC9-2C1F-4C2B-9265-133AC9ECC687}" id="{08694731-3366-4BFB-8ED6-0189B2F27F52}">
    <text>Not sure what this means or how to make it fillable</text>
  </threadedComment>
  <threadedComment ref="C49" dT="2021-08-13T15:55:49.19" personId="{DA264FC9-2C1F-4C2B-9265-133AC9ECC687}" id="{DD9057B9-0A09-4967-B3B7-EEDDCA49A5F3}">
    <text xml:space="preserve">Not sure how to make this unfillable either. 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56"/>
  <sheetViews>
    <sheetView tabSelected="1" zoomScale="110" zoomScaleNormal="110" workbookViewId="0">
      <selection activeCell="A4" sqref="A4:M4"/>
    </sheetView>
  </sheetViews>
  <sheetFormatPr defaultRowHeight="12.75" x14ac:dyDescent="0.2"/>
  <cols>
    <col min="1" max="1" width="5.28515625" customWidth="1"/>
    <col min="2" max="2" width="3" customWidth="1"/>
    <col min="3" max="3" width="16.28515625" customWidth="1"/>
    <col min="4" max="4" width="10.42578125" customWidth="1"/>
    <col min="6" max="6" width="7.5703125" customWidth="1"/>
    <col min="7" max="7" width="12.7109375" style="1" customWidth="1"/>
    <col min="8" max="11" width="12.85546875" style="1" bestFit="1" customWidth="1"/>
    <col min="12" max="12" width="1.7109375" style="1" customWidth="1"/>
    <col min="13" max="13" width="11" customWidth="1"/>
    <col min="14" max="14" width="6.5703125" bestFit="1" customWidth="1"/>
  </cols>
  <sheetData>
    <row r="1" spans="1:14" x14ac:dyDescent="0.2">
      <c r="A1" s="51" t="s">
        <v>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</row>
    <row r="2" spans="1:14" s="2" customFormat="1" ht="12" x14ac:dyDescent="0.2">
      <c r="A2" s="52" t="s">
        <v>1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</row>
    <row r="3" spans="1:14" s="2" customFormat="1" ht="12" x14ac:dyDescent="0.2">
      <c r="A3" s="52"/>
      <c r="B3" s="52"/>
      <c r="C3" s="52"/>
      <c r="D3" s="52"/>
      <c r="E3" s="52"/>
      <c r="F3" s="52"/>
      <c r="G3" s="52"/>
      <c r="H3" s="52"/>
      <c r="I3" s="52"/>
      <c r="J3" s="52"/>
      <c r="K3" s="52"/>
      <c r="L3" s="49"/>
      <c r="M3" s="49"/>
    </row>
    <row r="4" spans="1:14" s="2" customFormat="1" ht="12" x14ac:dyDescent="0.2">
      <c r="A4" s="53" t="s">
        <v>2</v>
      </c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</row>
    <row r="5" spans="1:14" s="4" customFormat="1" ht="11.25" x14ac:dyDescent="0.2">
      <c r="G5" s="31" t="s">
        <v>3</v>
      </c>
      <c r="H5" s="31" t="s">
        <v>4</v>
      </c>
      <c r="I5" s="31" t="s">
        <v>5</v>
      </c>
      <c r="J5" s="31" t="s">
        <v>6</v>
      </c>
      <c r="K5" s="31" t="s">
        <v>7</v>
      </c>
      <c r="L5" s="5"/>
      <c r="M5" s="6" t="s">
        <v>8</v>
      </c>
    </row>
    <row r="6" spans="1:14" s="4" customFormat="1" ht="11.25" x14ac:dyDescent="0.2">
      <c r="A6" s="4" t="s">
        <v>9</v>
      </c>
      <c r="G6" s="38" t="s">
        <v>10</v>
      </c>
      <c r="H6" s="38" t="s">
        <v>10</v>
      </c>
      <c r="I6" s="38" t="s">
        <v>10</v>
      </c>
      <c r="J6" s="38" t="s">
        <v>10</v>
      </c>
      <c r="K6" s="38" t="s">
        <v>10</v>
      </c>
      <c r="L6" s="7"/>
    </row>
    <row r="7" spans="1:14" s="4" customFormat="1" ht="11.25" x14ac:dyDescent="0.2">
      <c r="F7" s="46"/>
      <c r="G7" s="7"/>
      <c r="H7" s="7"/>
      <c r="I7" s="7"/>
      <c r="J7" s="7"/>
      <c r="K7" s="7"/>
      <c r="L7" s="7"/>
    </row>
    <row r="8" spans="1:14" s="3" customFormat="1" ht="11.25" x14ac:dyDescent="0.2">
      <c r="B8" s="3" t="s">
        <v>11</v>
      </c>
      <c r="G8" s="8"/>
      <c r="H8" s="8"/>
      <c r="I8" s="8"/>
      <c r="J8" s="8"/>
      <c r="K8" s="8"/>
      <c r="L8" s="8"/>
      <c r="M8" s="8"/>
    </row>
    <row r="9" spans="1:14" s="3" customFormat="1" ht="11.25" x14ac:dyDescent="0.2">
      <c r="B9" s="3" t="s">
        <v>12</v>
      </c>
      <c r="D9" s="9" t="s">
        <v>13</v>
      </c>
      <c r="G9" s="8"/>
      <c r="H9" s="8"/>
      <c r="I9" s="8"/>
      <c r="J9" s="8"/>
      <c r="K9" s="8"/>
      <c r="L9" s="8"/>
      <c r="M9" s="8"/>
    </row>
    <row r="10" spans="1:14" s="3" customFormat="1" ht="11.25" x14ac:dyDescent="0.2">
      <c r="B10" s="47" t="s">
        <v>14</v>
      </c>
      <c r="C10" s="47"/>
      <c r="D10" s="47"/>
      <c r="E10" s="47"/>
      <c r="G10" s="11">
        <v>0</v>
      </c>
      <c r="H10" s="8">
        <f>G10*1.03</f>
        <v>0</v>
      </c>
      <c r="I10" s="8">
        <f>H10*1.03</f>
        <v>0</v>
      </c>
      <c r="J10" s="8">
        <f>I10*1.03</f>
        <v>0</v>
      </c>
      <c r="K10" s="8">
        <f>J10*1.03</f>
        <v>0</v>
      </c>
      <c r="L10" s="8"/>
      <c r="M10" s="8">
        <f>SUM(G10:K10)</f>
        <v>0</v>
      </c>
    </row>
    <row r="11" spans="1:14" s="3" customFormat="1" ht="11.25" x14ac:dyDescent="0.2">
      <c r="B11" s="3" t="s">
        <v>18</v>
      </c>
      <c r="E11" s="10"/>
      <c r="F11" s="3">
        <v>0</v>
      </c>
      <c r="G11" s="11">
        <v>0</v>
      </c>
      <c r="H11" s="11">
        <f>G11*1.03/2</f>
        <v>0</v>
      </c>
      <c r="I11" s="8">
        <f>H11*1.03</f>
        <v>0</v>
      </c>
      <c r="J11" s="8">
        <f>I11*1.03</f>
        <v>0</v>
      </c>
      <c r="K11" s="8">
        <f>J11*1.03</f>
        <v>0</v>
      </c>
      <c r="L11" s="8"/>
      <c r="M11" s="8">
        <f>SUM(G11:K11)</f>
        <v>0</v>
      </c>
      <c r="N11" s="33"/>
    </row>
    <row r="12" spans="1:14" s="4" customFormat="1" ht="11.25" x14ac:dyDescent="0.2">
      <c r="G12" s="7"/>
      <c r="H12" s="7"/>
      <c r="I12" s="7"/>
      <c r="J12" s="7"/>
      <c r="K12" s="7"/>
      <c r="L12" s="7"/>
    </row>
    <row r="13" spans="1:14" s="3" customFormat="1" ht="11.25" x14ac:dyDescent="0.2">
      <c r="B13" s="3" t="s">
        <v>15</v>
      </c>
      <c r="G13" s="8"/>
      <c r="H13" s="8"/>
      <c r="I13" s="8"/>
      <c r="J13" s="8"/>
      <c r="K13" s="8"/>
      <c r="L13" s="8"/>
    </row>
    <row r="14" spans="1:14" s="3" customFormat="1" ht="11.25" x14ac:dyDescent="0.2">
      <c r="B14" s="3" t="s">
        <v>16</v>
      </c>
      <c r="D14" s="35" t="s">
        <v>13</v>
      </c>
      <c r="G14" s="8"/>
      <c r="H14" s="8"/>
      <c r="I14" s="8"/>
      <c r="J14" s="8"/>
      <c r="K14" s="8"/>
      <c r="L14" s="8"/>
    </row>
    <row r="15" spans="1:14" s="3" customFormat="1" ht="11.25" x14ac:dyDescent="0.2">
      <c r="B15" s="3" t="s">
        <v>17</v>
      </c>
      <c r="F15" s="47"/>
      <c r="G15" s="8">
        <v>0</v>
      </c>
      <c r="H15" s="8">
        <v>0</v>
      </c>
      <c r="I15" s="8">
        <f>H15*1.03</f>
        <v>0</v>
      </c>
      <c r="J15" s="8">
        <f t="shared" ref="J15:K15" si="0">I15*1.03</f>
        <v>0</v>
      </c>
      <c r="K15" s="8">
        <f t="shared" si="0"/>
        <v>0</v>
      </c>
      <c r="L15" s="8"/>
      <c r="M15" s="8">
        <f>SUM(G15:K15)</f>
        <v>0</v>
      </c>
    </row>
    <row r="16" spans="1:14" s="3" customFormat="1" ht="11.25" x14ac:dyDescent="0.2">
      <c r="B16" s="3" t="s">
        <v>18</v>
      </c>
      <c r="E16" s="10"/>
      <c r="F16" s="47">
        <v>0</v>
      </c>
      <c r="G16" s="8">
        <v>0</v>
      </c>
      <c r="H16" s="8">
        <f>G16*1.03/2</f>
        <v>0</v>
      </c>
      <c r="I16" s="8">
        <f>H16*1.03</f>
        <v>0</v>
      </c>
      <c r="J16" s="8">
        <f>I16*1.03</f>
        <v>0</v>
      </c>
      <c r="K16" s="8">
        <f>J16*1.03</f>
        <v>0</v>
      </c>
      <c r="L16" s="8"/>
      <c r="M16" s="8">
        <f t="shared" ref="M16:M29" si="1">SUM(G16:K16)</f>
        <v>0</v>
      </c>
      <c r="N16" s="8"/>
    </row>
    <row r="17" spans="2:14" s="3" customFormat="1" ht="11.25" x14ac:dyDescent="0.2">
      <c r="E17" s="10"/>
      <c r="G17" s="11"/>
      <c r="H17" s="11"/>
      <c r="I17" s="8"/>
      <c r="J17" s="8"/>
      <c r="K17" s="8"/>
      <c r="L17" s="8"/>
      <c r="M17" s="8"/>
      <c r="N17" s="8"/>
    </row>
    <row r="18" spans="2:14" s="3" customFormat="1" ht="11.25" x14ac:dyDescent="0.2">
      <c r="B18" s="3" t="s">
        <v>19</v>
      </c>
      <c r="E18" s="10"/>
      <c r="G18" s="11"/>
      <c r="H18" s="11"/>
      <c r="I18" s="8"/>
      <c r="J18" s="8"/>
      <c r="K18" s="8"/>
      <c r="L18" s="8"/>
      <c r="M18" s="8"/>
      <c r="N18" s="8"/>
    </row>
    <row r="19" spans="2:14" s="3" customFormat="1" ht="11.25" x14ac:dyDescent="0.2">
      <c r="B19" s="3" t="s">
        <v>20</v>
      </c>
      <c r="D19" s="35" t="s">
        <v>13</v>
      </c>
      <c r="E19" s="10"/>
      <c r="G19" s="11"/>
      <c r="H19" s="11"/>
      <c r="I19" s="8"/>
      <c r="J19" s="8"/>
      <c r="K19" s="8"/>
      <c r="L19" s="8"/>
      <c r="M19" s="8"/>
      <c r="N19" s="8"/>
    </row>
    <row r="20" spans="2:14" s="3" customFormat="1" ht="10.15" customHeight="1" x14ac:dyDescent="0.2">
      <c r="B20" s="3" t="s">
        <v>21</v>
      </c>
      <c r="E20" s="10"/>
      <c r="F20" s="3">
        <v>0</v>
      </c>
      <c r="G20" s="8">
        <v>0</v>
      </c>
      <c r="H20" s="11">
        <f>G20*1.03*1.09</f>
        <v>0</v>
      </c>
      <c r="I20" s="8">
        <f>H20*1.03</f>
        <v>0</v>
      </c>
      <c r="J20" s="11">
        <f>I20*1.03</f>
        <v>0</v>
      </c>
      <c r="K20" s="8">
        <f t="shared" ref="K20:K21" si="2">J20*1.03</f>
        <v>0</v>
      </c>
      <c r="L20" s="8"/>
      <c r="M20" s="8">
        <f t="shared" si="1"/>
        <v>0</v>
      </c>
      <c r="N20" s="34"/>
    </row>
    <row r="21" spans="2:14" s="3" customFormat="1" ht="11.25" x14ac:dyDescent="0.2">
      <c r="B21" s="3" t="s">
        <v>18</v>
      </c>
      <c r="E21" s="10"/>
      <c r="F21" s="3">
        <v>0</v>
      </c>
      <c r="G21" s="11">
        <v>0</v>
      </c>
      <c r="H21" s="11">
        <f>G21*1.03*1.09/2</f>
        <v>0</v>
      </c>
      <c r="I21" s="8">
        <f>H21*1.03</f>
        <v>0</v>
      </c>
      <c r="J21" s="8">
        <f>I21*1.03</f>
        <v>0</v>
      </c>
      <c r="K21" s="8">
        <f t="shared" si="2"/>
        <v>0</v>
      </c>
      <c r="L21" s="8"/>
      <c r="M21" s="8">
        <f t="shared" si="1"/>
        <v>0</v>
      </c>
      <c r="N21" s="34"/>
    </row>
    <row r="22" spans="2:14" s="3" customFormat="1" ht="11.25" x14ac:dyDescent="0.2">
      <c r="E22" s="10"/>
      <c r="G22" s="11"/>
      <c r="H22" s="11"/>
      <c r="I22" s="8"/>
      <c r="J22" s="8"/>
      <c r="K22" s="8"/>
      <c r="L22" s="8"/>
      <c r="M22" s="8"/>
      <c r="N22" s="8"/>
    </row>
    <row r="23" spans="2:14" s="3" customFormat="1" ht="11.25" x14ac:dyDescent="0.2">
      <c r="B23" s="3" t="s">
        <v>22</v>
      </c>
      <c r="E23" s="10"/>
      <c r="G23" s="11"/>
      <c r="H23" s="11"/>
      <c r="I23" s="8"/>
      <c r="J23" s="8"/>
      <c r="K23" s="8"/>
      <c r="L23" s="8"/>
      <c r="M23" s="8"/>
      <c r="N23" s="8"/>
    </row>
    <row r="24" spans="2:14" s="3" customFormat="1" ht="11.25" x14ac:dyDescent="0.2">
      <c r="B24" s="3" t="s">
        <v>20</v>
      </c>
      <c r="D24" s="35" t="s">
        <v>13</v>
      </c>
      <c r="E24" s="10"/>
      <c r="G24" s="11"/>
      <c r="H24" s="11"/>
      <c r="I24" s="8"/>
      <c r="J24" s="8"/>
      <c r="K24" s="8"/>
      <c r="L24" s="8"/>
      <c r="M24" s="8"/>
      <c r="N24" s="8"/>
    </row>
    <row r="25" spans="2:14" s="3" customFormat="1" ht="11.25" x14ac:dyDescent="0.2">
      <c r="B25" s="3" t="s">
        <v>21</v>
      </c>
      <c r="E25" s="10"/>
      <c r="F25" s="3">
        <v>0</v>
      </c>
      <c r="G25" s="8">
        <v>0</v>
      </c>
      <c r="H25" s="11">
        <f>G25*1.03</f>
        <v>0</v>
      </c>
      <c r="I25" s="8">
        <f>H25*1.03</f>
        <v>0</v>
      </c>
      <c r="J25" s="8">
        <f>I25*1.03</f>
        <v>0</v>
      </c>
      <c r="K25" s="8">
        <f t="shared" ref="K25:K26" si="3">J25*1.03</f>
        <v>0</v>
      </c>
      <c r="L25" s="8"/>
      <c r="M25" s="8">
        <f t="shared" ref="M25:M26" si="4">SUM(G25:K25)</f>
        <v>0</v>
      </c>
      <c r="N25" s="8"/>
    </row>
    <row r="26" spans="2:14" s="3" customFormat="1" ht="11.25" x14ac:dyDescent="0.2">
      <c r="B26" s="3" t="s">
        <v>18</v>
      </c>
      <c r="E26" s="10"/>
      <c r="F26" s="3">
        <v>0</v>
      </c>
      <c r="G26" s="11">
        <v>0</v>
      </c>
      <c r="H26" s="11">
        <f>G26*1.03/2</f>
        <v>0</v>
      </c>
      <c r="I26" s="8">
        <f t="shared" ref="I26" si="5">H26*1.03</f>
        <v>0</v>
      </c>
      <c r="J26" s="8">
        <f t="shared" ref="J26" si="6">I26*1.03</f>
        <v>0</v>
      </c>
      <c r="K26" s="8">
        <f t="shared" si="3"/>
        <v>0</v>
      </c>
      <c r="L26" s="8"/>
      <c r="M26" s="8">
        <f t="shared" si="4"/>
        <v>0</v>
      </c>
      <c r="N26" s="8"/>
    </row>
    <row r="27" spans="2:14" s="3" customFormat="1" ht="11.25" x14ac:dyDescent="0.2">
      <c r="E27" s="10"/>
      <c r="G27" s="11"/>
      <c r="H27" s="11"/>
      <c r="I27" s="8"/>
      <c r="J27" s="8"/>
      <c r="K27" s="8"/>
      <c r="L27" s="8"/>
      <c r="M27" s="8"/>
      <c r="N27" s="8"/>
    </row>
    <row r="28" spans="2:14" s="3" customFormat="1" ht="11.25" x14ac:dyDescent="0.2">
      <c r="B28" s="47" t="s">
        <v>23</v>
      </c>
      <c r="C28" s="47"/>
      <c r="D28" s="47"/>
      <c r="E28" s="10"/>
      <c r="G28" s="11"/>
      <c r="H28" s="11"/>
      <c r="I28" s="8"/>
      <c r="J28" s="8"/>
      <c r="K28" s="8"/>
      <c r="L28" s="8"/>
      <c r="M28" s="8"/>
      <c r="N28" s="8"/>
    </row>
    <row r="29" spans="2:14" s="3" customFormat="1" ht="11.25" x14ac:dyDescent="0.2">
      <c r="B29" s="47" t="s">
        <v>24</v>
      </c>
      <c r="C29" s="55" t="s">
        <v>25</v>
      </c>
      <c r="D29" s="55"/>
      <c r="E29" s="10"/>
      <c r="G29" s="26">
        <v>0</v>
      </c>
      <c r="H29" s="26">
        <f>G29</f>
        <v>0</v>
      </c>
      <c r="I29" s="26">
        <f>H29</f>
        <v>0</v>
      </c>
      <c r="J29" s="26">
        <f>I29</f>
        <v>0</v>
      </c>
      <c r="K29" s="26">
        <f>J29</f>
        <v>0</v>
      </c>
      <c r="L29" s="8"/>
      <c r="M29" s="8">
        <f t="shared" si="1"/>
        <v>0</v>
      </c>
      <c r="N29" s="8"/>
    </row>
    <row r="30" spans="2:14" s="3" customFormat="1" ht="11.25" x14ac:dyDescent="0.2">
      <c r="E30" s="10"/>
      <c r="G30" s="11"/>
      <c r="H30" s="11"/>
      <c r="I30" s="11"/>
      <c r="J30" s="11"/>
      <c r="K30" s="11"/>
      <c r="L30" s="8"/>
      <c r="M30" s="8"/>
      <c r="N30" s="8"/>
    </row>
    <row r="31" spans="2:14" s="3" customFormat="1" ht="11.25" x14ac:dyDescent="0.2">
      <c r="B31" s="3" t="s">
        <v>26</v>
      </c>
      <c r="G31" s="26"/>
      <c r="H31" s="11"/>
      <c r="I31" s="11"/>
      <c r="J31" s="11"/>
      <c r="K31" s="11"/>
      <c r="M31" s="8"/>
    </row>
    <row r="32" spans="2:14" s="3" customFormat="1" ht="11.25" x14ac:dyDescent="0.2">
      <c r="B32" s="3" t="s">
        <v>24</v>
      </c>
      <c r="C32" s="15" t="s">
        <v>27</v>
      </c>
      <c r="G32" s="26">
        <v>0</v>
      </c>
      <c r="H32" s="26">
        <v>0</v>
      </c>
      <c r="I32" s="26">
        <v>0</v>
      </c>
      <c r="J32" s="26">
        <v>0</v>
      </c>
      <c r="K32" s="11">
        <v>0</v>
      </c>
      <c r="M32" s="8">
        <f t="shared" ref="M32:M45" si="7">SUM(G32:K32)</f>
        <v>0</v>
      </c>
    </row>
    <row r="33" spans="2:16" s="3" customFormat="1" ht="11.25" x14ac:dyDescent="0.2">
      <c r="C33" s="15"/>
      <c r="G33" s="11"/>
      <c r="H33" s="11"/>
      <c r="I33" s="11"/>
      <c r="J33" s="11"/>
      <c r="K33" s="11"/>
      <c r="M33" s="8"/>
    </row>
    <row r="34" spans="2:16" s="3" customFormat="1" ht="11.25" x14ac:dyDescent="0.2">
      <c r="B34" s="47" t="s">
        <v>28</v>
      </c>
      <c r="C34" s="48"/>
      <c r="D34" s="47"/>
      <c r="E34" s="47"/>
      <c r="F34" s="19"/>
      <c r="G34" s="26"/>
      <c r="H34" s="11"/>
      <c r="I34" s="11"/>
      <c r="J34" s="11"/>
      <c r="K34" s="11"/>
      <c r="M34" s="8"/>
    </row>
    <row r="35" spans="2:16" s="3" customFormat="1" ht="11.25" x14ac:dyDescent="0.2">
      <c r="B35" s="47" t="s">
        <v>29</v>
      </c>
      <c r="C35" s="47" t="s">
        <v>30</v>
      </c>
      <c r="D35" s="47"/>
      <c r="E35" s="47"/>
      <c r="G35" s="26">
        <v>0</v>
      </c>
      <c r="H35" s="26">
        <v>0</v>
      </c>
      <c r="I35" s="26">
        <v>0</v>
      </c>
      <c r="J35" s="26">
        <v>0</v>
      </c>
      <c r="K35" s="26">
        <v>0</v>
      </c>
      <c r="M35" s="8">
        <f t="shared" si="7"/>
        <v>0</v>
      </c>
    </row>
    <row r="36" spans="2:16" s="3" customFormat="1" ht="11.25" x14ac:dyDescent="0.2">
      <c r="G36" s="26"/>
      <c r="H36" s="26"/>
      <c r="I36" s="26"/>
      <c r="J36" s="26"/>
      <c r="K36" s="26"/>
      <c r="M36" s="8"/>
    </row>
    <row r="37" spans="2:16" s="3" customFormat="1" ht="11.25" x14ac:dyDescent="0.2">
      <c r="B37" s="3" t="s">
        <v>31</v>
      </c>
      <c r="G37" s="26"/>
      <c r="H37" s="26"/>
      <c r="I37" s="26"/>
      <c r="J37" s="26"/>
      <c r="K37" s="26"/>
      <c r="M37" s="8"/>
    </row>
    <row r="38" spans="2:16" s="3" customFormat="1" ht="11.25" x14ac:dyDescent="0.2">
      <c r="B38" s="3" t="s">
        <v>29</v>
      </c>
      <c r="C38" s="3" t="s">
        <v>32</v>
      </c>
      <c r="G38" s="26">
        <v>0</v>
      </c>
      <c r="H38" s="26">
        <v>0</v>
      </c>
      <c r="I38" s="26">
        <v>0</v>
      </c>
      <c r="J38" s="26">
        <v>0</v>
      </c>
      <c r="K38" s="26">
        <v>0</v>
      </c>
      <c r="L38" s="17"/>
      <c r="M38" s="14">
        <v>0</v>
      </c>
    </row>
    <row r="39" spans="2:16" s="3" customFormat="1" ht="11.25" x14ac:dyDescent="0.2">
      <c r="G39" s="26"/>
      <c r="H39" s="26"/>
      <c r="I39" s="26"/>
      <c r="J39" s="26"/>
      <c r="K39" s="26"/>
      <c r="L39" s="17"/>
      <c r="M39" s="14"/>
    </row>
    <row r="40" spans="2:16" s="3" customFormat="1" ht="11.25" x14ac:dyDescent="0.2">
      <c r="B40" s="3" t="s">
        <v>33</v>
      </c>
      <c r="G40" s="26"/>
      <c r="H40" s="26"/>
      <c r="I40" s="26"/>
      <c r="J40" s="26"/>
      <c r="K40" s="26"/>
      <c r="L40" s="17"/>
      <c r="M40" s="14"/>
    </row>
    <row r="41" spans="2:16" s="3" customFormat="1" ht="11.25" x14ac:dyDescent="0.2">
      <c r="B41" s="3" t="s">
        <v>29</v>
      </c>
      <c r="C41" s="3" t="s">
        <v>34</v>
      </c>
      <c r="G41" s="26">
        <v>0</v>
      </c>
      <c r="H41" s="26">
        <v>0</v>
      </c>
      <c r="I41" s="26">
        <v>0</v>
      </c>
      <c r="J41" s="26">
        <v>0</v>
      </c>
      <c r="K41" s="26">
        <v>0</v>
      </c>
      <c r="L41" s="17"/>
      <c r="M41" s="14">
        <f t="shared" si="7"/>
        <v>0</v>
      </c>
    </row>
    <row r="42" spans="2:16" s="3" customFormat="1" ht="11.25" x14ac:dyDescent="0.2">
      <c r="G42" s="26"/>
      <c r="H42" s="26"/>
      <c r="I42" s="26"/>
      <c r="J42" s="26"/>
      <c r="K42" s="26"/>
      <c r="L42" s="17"/>
      <c r="M42" s="14"/>
    </row>
    <row r="43" spans="2:16" s="3" customFormat="1" ht="11.25" x14ac:dyDescent="0.2">
      <c r="B43" s="47" t="s">
        <v>35</v>
      </c>
      <c r="C43" s="47"/>
      <c r="D43" s="47"/>
      <c r="E43" s="47"/>
      <c r="F43" s="47"/>
      <c r="G43" s="26"/>
      <c r="H43" s="26"/>
      <c r="I43" s="26"/>
      <c r="J43" s="26"/>
      <c r="K43" s="26"/>
      <c r="L43" s="24"/>
      <c r="M43" s="26"/>
    </row>
    <row r="44" spans="2:16" s="3" customFormat="1" ht="11.25" x14ac:dyDescent="0.2">
      <c r="B44" s="47" t="s">
        <v>29</v>
      </c>
      <c r="C44" s="47" t="s">
        <v>36</v>
      </c>
      <c r="D44" s="47"/>
      <c r="E44" s="47"/>
      <c r="F44" s="47"/>
      <c r="G44" s="26">
        <v>0</v>
      </c>
      <c r="H44" s="26">
        <v>0</v>
      </c>
      <c r="I44" s="26">
        <v>0</v>
      </c>
      <c r="J44" s="26">
        <v>0</v>
      </c>
      <c r="K44" s="26">
        <v>0</v>
      </c>
      <c r="L44" s="24"/>
      <c r="M44" s="26">
        <f t="shared" si="7"/>
        <v>0</v>
      </c>
    </row>
    <row r="45" spans="2:16" s="3" customFormat="1" ht="11.25" x14ac:dyDescent="0.2">
      <c r="B45" s="47" t="s">
        <v>37</v>
      </c>
      <c r="C45" s="47" t="s">
        <v>38</v>
      </c>
      <c r="D45" s="47"/>
      <c r="E45" s="47"/>
      <c r="F45" s="47"/>
      <c r="G45" s="26">
        <v>0</v>
      </c>
      <c r="H45" s="26">
        <v>0</v>
      </c>
      <c r="I45" s="26">
        <v>0</v>
      </c>
      <c r="J45" s="26">
        <v>0</v>
      </c>
      <c r="K45" s="26">
        <v>0</v>
      </c>
      <c r="L45" s="24"/>
      <c r="M45" s="26">
        <f t="shared" si="7"/>
        <v>0</v>
      </c>
    </row>
    <row r="46" spans="2:16" s="3" customFormat="1" ht="11.25" x14ac:dyDescent="0.2">
      <c r="B46" s="47" t="s">
        <v>39</v>
      </c>
      <c r="C46" s="47" t="s">
        <v>40</v>
      </c>
      <c r="D46" s="47"/>
      <c r="E46" s="47"/>
      <c r="F46" s="47"/>
      <c r="G46" s="29">
        <v>0</v>
      </c>
      <c r="H46" s="29">
        <v>0</v>
      </c>
      <c r="I46" s="29">
        <v>0</v>
      </c>
      <c r="J46" s="29">
        <v>0</v>
      </c>
      <c r="K46" s="29">
        <v>0</v>
      </c>
      <c r="L46" s="35"/>
      <c r="M46" s="29">
        <v>0</v>
      </c>
    </row>
    <row r="47" spans="2:16" s="3" customFormat="1" ht="11.25" x14ac:dyDescent="0.2">
      <c r="B47" s="4"/>
      <c r="D47" s="54" t="s">
        <v>41</v>
      </c>
      <c r="E47" s="54"/>
      <c r="F47" s="54"/>
      <c r="G47" s="18">
        <f>SUM(G10:G46)</f>
        <v>0</v>
      </c>
      <c r="H47" s="18">
        <f>SUM(H10:H46)</f>
        <v>0</v>
      </c>
      <c r="I47" s="18">
        <f>SUM(I10:I46)</f>
        <v>0</v>
      </c>
      <c r="J47" s="18">
        <v>0</v>
      </c>
      <c r="K47" s="18">
        <f>SUM(K10:K46)</f>
        <v>0</v>
      </c>
      <c r="L47" s="4"/>
      <c r="M47" s="7">
        <v>0</v>
      </c>
      <c r="O47" s="17"/>
      <c r="P47" s="17"/>
    </row>
    <row r="48" spans="2:16" s="3" customFormat="1" ht="11.25" x14ac:dyDescent="0.2">
      <c r="B48" s="4"/>
      <c r="F48" s="13"/>
      <c r="G48" s="18"/>
      <c r="H48" s="18"/>
      <c r="I48" s="18"/>
      <c r="J48" s="18"/>
      <c r="K48" s="18"/>
      <c r="L48" s="4"/>
      <c r="M48" s="7"/>
      <c r="O48" s="17"/>
      <c r="P48" s="17"/>
    </row>
    <row r="49" spans="1:16" s="4" customFormat="1" ht="11.25" x14ac:dyDescent="0.2">
      <c r="A49" s="4" t="s">
        <v>42</v>
      </c>
      <c r="G49" s="7"/>
      <c r="H49" s="7"/>
      <c r="I49" s="7"/>
      <c r="J49" s="7"/>
      <c r="K49" s="7"/>
      <c r="L49" s="7"/>
      <c r="O49" s="21"/>
      <c r="P49" s="20"/>
    </row>
    <row r="50" spans="1:16" s="3" customFormat="1" ht="11.25" x14ac:dyDescent="0.2">
      <c r="G50" s="8"/>
      <c r="H50" s="8"/>
      <c r="I50" s="8"/>
      <c r="J50" s="8"/>
      <c r="K50" s="8"/>
      <c r="L50" s="8"/>
      <c r="O50" s="21"/>
      <c r="P50" s="17"/>
    </row>
    <row r="51" spans="1:16" s="3" customFormat="1" ht="11.25" x14ac:dyDescent="0.2">
      <c r="B51" s="47" t="s">
        <v>43</v>
      </c>
      <c r="G51" s="8">
        <f>ROUND(G10*0.633,0)</f>
        <v>0</v>
      </c>
      <c r="H51" s="8">
        <f>ROUND(H10*0.653,0)</f>
        <v>0</v>
      </c>
      <c r="I51" s="8">
        <f>ROUND(I10*0.673,0)</f>
        <v>0</v>
      </c>
      <c r="J51" s="8">
        <f>ROUND(J10*0.693,0)</f>
        <v>0</v>
      </c>
      <c r="K51" s="8">
        <f>ROUND(K10*0.693,0)</f>
        <v>0</v>
      </c>
      <c r="L51" s="8"/>
      <c r="M51" s="8">
        <f>SUM(G51:K51)</f>
        <v>0</v>
      </c>
      <c r="O51" s="17"/>
      <c r="P51" s="17"/>
    </row>
    <row r="52" spans="1:16" s="3" customFormat="1" ht="11.25" x14ac:dyDescent="0.2">
      <c r="B52" s="3" t="s">
        <v>44</v>
      </c>
      <c r="G52" s="8">
        <f>ROUND(G11*0.12,0)</f>
        <v>0</v>
      </c>
      <c r="H52" s="8">
        <f>ROUND(H11*0.12,0)</f>
        <v>0</v>
      </c>
      <c r="I52" s="8">
        <f>ROUND(I11*0.12,0)</f>
        <v>0</v>
      </c>
      <c r="J52" s="8">
        <f>ROUND(J11*0.12,0)</f>
        <v>0</v>
      </c>
      <c r="K52" s="8">
        <f>ROUND(K11*0.12,0)</f>
        <v>0</v>
      </c>
      <c r="L52" s="8"/>
      <c r="M52" s="8">
        <f>SUM(G52:K52)</f>
        <v>0</v>
      </c>
    </row>
    <row r="53" spans="1:16" s="3" customFormat="1" ht="11.25" x14ac:dyDescent="0.2">
      <c r="B53" s="47" t="s">
        <v>45</v>
      </c>
      <c r="G53" s="8">
        <f>ROUND(G15*0.633,0)</f>
        <v>0</v>
      </c>
      <c r="H53" s="8">
        <f>ROUND(H15*0.653,0)</f>
        <v>0</v>
      </c>
      <c r="I53" s="8">
        <f>ROUND(I15*0.673,0)</f>
        <v>0</v>
      </c>
      <c r="J53" s="8">
        <f>ROUND(J15*0.693,0)</f>
        <v>0</v>
      </c>
      <c r="K53" s="8">
        <f>ROUND(K15*0.693,0)</f>
        <v>0</v>
      </c>
      <c r="L53" s="8"/>
      <c r="M53" s="8">
        <f>SUM(G53:K53)</f>
        <v>0</v>
      </c>
      <c r="O53" s="17"/>
      <c r="P53" s="17"/>
    </row>
    <row r="54" spans="1:16" s="3" customFormat="1" ht="11.25" x14ac:dyDescent="0.2">
      <c r="B54" s="3" t="s">
        <v>46</v>
      </c>
      <c r="G54" s="8">
        <f>ROUND(G16*0.12,0)</f>
        <v>0</v>
      </c>
      <c r="H54" s="8">
        <f>ROUND(H16*0.12,0)</f>
        <v>0</v>
      </c>
      <c r="I54" s="8">
        <f>ROUND(I16*0.12,0)</f>
        <v>0</v>
      </c>
      <c r="J54" s="8">
        <f>ROUND(J16*0.12,0)</f>
        <v>0</v>
      </c>
      <c r="K54" s="8">
        <f>ROUND(K16*0.12,0)</f>
        <v>0</v>
      </c>
      <c r="L54" s="8"/>
      <c r="M54" s="8">
        <f t="shared" ref="M54:M79" si="8">SUM(G54:K54)</f>
        <v>0</v>
      </c>
      <c r="O54" s="17"/>
      <c r="P54" s="17"/>
    </row>
    <row r="55" spans="1:16" s="3" customFormat="1" ht="11.25" x14ac:dyDescent="0.2">
      <c r="B55" s="47" t="s">
        <v>47</v>
      </c>
      <c r="G55" s="8">
        <f>ROUND(G20*0.633,0)</f>
        <v>0</v>
      </c>
      <c r="H55" s="8">
        <f>ROUND(H20*0.653,0)</f>
        <v>0</v>
      </c>
      <c r="I55" s="8">
        <f>ROUND(I20*0.673,0)</f>
        <v>0</v>
      </c>
      <c r="J55" s="8">
        <f>ROUND(J20*0.693,0)</f>
        <v>0</v>
      </c>
      <c r="K55" s="8">
        <f>ROUND(K20*0.693,0)</f>
        <v>0</v>
      </c>
      <c r="L55" s="8"/>
      <c r="M55" s="8">
        <f t="shared" si="8"/>
        <v>0</v>
      </c>
    </row>
    <row r="56" spans="1:16" s="3" customFormat="1" ht="11.25" x14ac:dyDescent="0.2">
      <c r="B56" s="3" t="s">
        <v>48</v>
      </c>
      <c r="G56" s="8">
        <f>ROUND(G21*0.12,0)</f>
        <v>0</v>
      </c>
      <c r="H56" s="8">
        <f>ROUND(H21*0.12,0)</f>
        <v>0</v>
      </c>
      <c r="I56" s="8">
        <f>ROUND(I21*0.12,0)</f>
        <v>0</v>
      </c>
      <c r="J56" s="8">
        <f>ROUND(J21*0.12,0)</f>
        <v>0</v>
      </c>
      <c r="K56" s="8">
        <f>ROUND(K21*0.12,0)</f>
        <v>0</v>
      </c>
      <c r="L56" s="8"/>
      <c r="M56" s="8">
        <f t="shared" si="8"/>
        <v>0</v>
      </c>
    </row>
    <row r="57" spans="1:16" s="3" customFormat="1" ht="11.25" x14ac:dyDescent="0.2">
      <c r="B57" s="47" t="s">
        <v>49</v>
      </c>
      <c r="G57" s="8">
        <f>ROUND(G25*0.633,0)</f>
        <v>0</v>
      </c>
      <c r="H57" s="8">
        <f>ROUND(H25*0.653,0)</f>
        <v>0</v>
      </c>
      <c r="I57" s="8">
        <f>ROUND(I25*0.673,0)</f>
        <v>0</v>
      </c>
      <c r="J57" s="8">
        <f>ROUND(J25*0.693,0)</f>
        <v>0</v>
      </c>
      <c r="K57" s="8">
        <f>ROUND(K25*0.693,0)</f>
        <v>0</v>
      </c>
      <c r="L57" s="8"/>
      <c r="M57" s="8">
        <f t="shared" ref="M57:M58" si="9">SUM(G57:K57)</f>
        <v>0</v>
      </c>
    </row>
    <row r="58" spans="1:16" s="3" customFormat="1" ht="11.25" x14ac:dyDescent="0.2">
      <c r="B58" s="3" t="s">
        <v>50</v>
      </c>
      <c r="G58" s="8">
        <f>ROUND(G26*0.12,0)</f>
        <v>0</v>
      </c>
      <c r="H58" s="8">
        <f>ROUND(H26*0.12,0)</f>
        <v>0</v>
      </c>
      <c r="I58" s="8">
        <f>ROUND(I26*0.12,0)</f>
        <v>0</v>
      </c>
      <c r="J58" s="8">
        <f>ROUND(J26*0.12,0)</f>
        <v>0</v>
      </c>
      <c r="K58" s="8">
        <f>ROUND(K26*0.12,0)</f>
        <v>0</v>
      </c>
      <c r="L58" s="8"/>
      <c r="M58" s="8">
        <f t="shared" si="9"/>
        <v>0</v>
      </c>
    </row>
    <row r="59" spans="1:16" s="3" customFormat="1" ht="11.25" x14ac:dyDescent="0.2">
      <c r="B59" s="3" t="s">
        <v>51</v>
      </c>
      <c r="G59" s="8">
        <f>ROUND(G29*0.12,0)</f>
        <v>0</v>
      </c>
      <c r="H59" s="11">
        <f>ROUND(H29*0.12,0)</f>
        <v>0</v>
      </c>
      <c r="I59" s="11">
        <f>ROUND(I29*0.12,0)</f>
        <v>0</v>
      </c>
      <c r="J59" s="11">
        <f>ROUND(J29*0.12,0)</f>
        <v>0</v>
      </c>
      <c r="K59" s="11">
        <f>ROUND(K29*0.12,0)</f>
        <v>0</v>
      </c>
      <c r="L59" s="8"/>
      <c r="M59" s="8">
        <f t="shared" si="8"/>
        <v>0</v>
      </c>
    </row>
    <row r="60" spans="1:16" s="3" customFormat="1" ht="11.25" x14ac:dyDescent="0.2">
      <c r="B60" s="3" t="s">
        <v>52</v>
      </c>
      <c r="G60" s="8">
        <f>G32*0.105</f>
        <v>0</v>
      </c>
      <c r="H60" s="8">
        <f>H32*0.105</f>
        <v>0</v>
      </c>
      <c r="I60" s="8">
        <f>I32*0.105</f>
        <v>0</v>
      </c>
      <c r="J60" s="8">
        <f>J32*0.105</f>
        <v>0</v>
      </c>
      <c r="K60" s="8">
        <f>K32*0.105</f>
        <v>0</v>
      </c>
      <c r="L60" s="8"/>
      <c r="M60" s="8">
        <f t="shared" ref="M60" si="10">SUM(G60:K60)</f>
        <v>0</v>
      </c>
    </row>
    <row r="61" spans="1:16" s="3" customFormat="1" ht="11.25" x14ac:dyDescent="0.2">
      <c r="B61" s="3" t="s">
        <v>53</v>
      </c>
      <c r="G61" s="8">
        <f>G35*0.12</f>
        <v>0</v>
      </c>
      <c r="H61" s="8">
        <f>H35*0.12</f>
        <v>0</v>
      </c>
      <c r="I61" s="8">
        <f>I35*0.12</f>
        <v>0</v>
      </c>
      <c r="J61" s="8">
        <f>J35*0.12</f>
        <v>0</v>
      </c>
      <c r="K61" s="8">
        <f>K35*0.12</f>
        <v>0</v>
      </c>
      <c r="L61" s="8"/>
      <c r="M61" s="8">
        <f t="shared" si="8"/>
        <v>0</v>
      </c>
    </row>
    <row r="62" spans="1:16" s="3" customFormat="1" ht="11.25" x14ac:dyDescent="0.2">
      <c r="B62" s="3" t="s">
        <v>54</v>
      </c>
      <c r="G62" s="14">
        <f>G38*0.105</f>
        <v>0</v>
      </c>
      <c r="H62" s="14">
        <f>H38*0.105</f>
        <v>0</v>
      </c>
      <c r="I62" s="14">
        <f>I38*0.105</f>
        <v>0</v>
      </c>
      <c r="J62" s="14">
        <f>J38*0.105</f>
        <v>0</v>
      </c>
      <c r="K62" s="14">
        <f>K38*0.105</f>
        <v>0</v>
      </c>
      <c r="L62" s="14"/>
      <c r="M62" s="14">
        <f t="shared" si="8"/>
        <v>0</v>
      </c>
    </row>
    <row r="63" spans="1:16" s="3" customFormat="1" ht="11.25" x14ac:dyDescent="0.2">
      <c r="B63" s="3" t="s">
        <v>55</v>
      </c>
      <c r="G63" s="16">
        <f>G41*0.12</f>
        <v>0</v>
      </c>
      <c r="H63" s="16">
        <f>H41*0.12</f>
        <v>0</v>
      </c>
      <c r="I63" s="16">
        <f>I41*0.12</f>
        <v>0</v>
      </c>
      <c r="J63" s="16">
        <f>J41*0.12</f>
        <v>0</v>
      </c>
      <c r="K63" s="16">
        <f>K41*0.12</f>
        <v>0</v>
      </c>
      <c r="L63" s="16"/>
      <c r="M63" s="16">
        <f t="shared" si="8"/>
        <v>0</v>
      </c>
    </row>
    <row r="64" spans="1:16" s="4" customFormat="1" ht="11.25" x14ac:dyDescent="0.2">
      <c r="E64" s="4" t="s">
        <v>56</v>
      </c>
      <c r="G64" s="7">
        <f>SUM(G51:G63)</f>
        <v>0</v>
      </c>
      <c r="H64" s="7">
        <f>SUM(H51:H63)</f>
        <v>0</v>
      </c>
      <c r="I64" s="7">
        <f>SUM(I51:I63)</f>
        <v>0</v>
      </c>
      <c r="J64" s="7">
        <f>SUM(J51:J63)</f>
        <v>0</v>
      </c>
      <c r="K64" s="7">
        <f>SUM(K51:K63)</f>
        <v>0</v>
      </c>
      <c r="L64" s="7"/>
      <c r="M64" s="18">
        <f>SUM(G64:K64)</f>
        <v>0</v>
      </c>
    </row>
    <row r="65" spans="1:14" s="3" customFormat="1" ht="11.25" x14ac:dyDescent="0.2">
      <c r="G65" s="8"/>
      <c r="H65" s="8"/>
      <c r="I65" s="8"/>
      <c r="J65" s="8"/>
      <c r="K65" s="8"/>
      <c r="L65" s="8"/>
      <c r="M65" s="18"/>
    </row>
    <row r="66" spans="1:14" s="3" customFormat="1" ht="11.25" x14ac:dyDescent="0.2">
      <c r="A66" s="4" t="s">
        <v>57</v>
      </c>
    </row>
    <row r="67" spans="1:14" s="3" customFormat="1" ht="11.25" x14ac:dyDescent="0.2">
      <c r="B67" s="3" t="s">
        <v>58</v>
      </c>
      <c r="G67" s="16">
        <v>0</v>
      </c>
      <c r="H67" s="16">
        <v>0</v>
      </c>
      <c r="I67" s="16">
        <v>0</v>
      </c>
      <c r="J67" s="16">
        <v>0</v>
      </c>
      <c r="K67" s="16">
        <v>0</v>
      </c>
      <c r="L67" s="16"/>
      <c r="M67" s="16">
        <f>SUM(G67:K67)</f>
        <v>0</v>
      </c>
    </row>
    <row r="68" spans="1:14" s="3" customFormat="1" ht="11.25" x14ac:dyDescent="0.2">
      <c r="E68" s="4" t="s">
        <v>59</v>
      </c>
      <c r="G68" s="7">
        <f>G67</f>
        <v>0</v>
      </c>
      <c r="H68" s="7">
        <f t="shared" ref="H68:K68" si="11">H67</f>
        <v>0</v>
      </c>
      <c r="I68" s="7">
        <f t="shared" si="11"/>
        <v>0</v>
      </c>
      <c r="J68" s="7">
        <f t="shared" si="11"/>
        <v>0</v>
      </c>
      <c r="K68" s="7">
        <f t="shared" si="11"/>
        <v>0</v>
      </c>
      <c r="L68" s="7"/>
      <c r="M68" s="18">
        <f>SUM(G68:K68)</f>
        <v>0</v>
      </c>
    </row>
    <row r="69" spans="1:14" s="3" customFormat="1" ht="11.25" x14ac:dyDescent="0.2">
      <c r="G69" s="8"/>
      <c r="H69" s="8"/>
      <c r="I69" s="8"/>
      <c r="J69" s="8"/>
      <c r="K69" s="8"/>
      <c r="L69" s="8"/>
      <c r="M69" s="14"/>
    </row>
    <row r="70" spans="1:14" s="4" customFormat="1" ht="11.25" x14ac:dyDescent="0.2">
      <c r="A70" s="4" t="s">
        <v>60</v>
      </c>
      <c r="B70" s="3"/>
      <c r="C70" s="3"/>
      <c r="D70" s="3"/>
      <c r="E70" s="3"/>
      <c r="F70" s="3"/>
      <c r="G70" s="14"/>
      <c r="H70" s="14"/>
      <c r="I70" s="14"/>
      <c r="J70" s="14"/>
      <c r="K70" s="14"/>
      <c r="L70" s="14"/>
      <c r="M70" s="14"/>
    </row>
    <row r="71" spans="1:14" s="4" customFormat="1" ht="11.25" x14ac:dyDescent="0.2">
      <c r="B71" s="3"/>
      <c r="C71" s="3"/>
      <c r="D71" s="3"/>
      <c r="E71" s="3"/>
      <c r="F71" s="3"/>
      <c r="G71" s="14"/>
      <c r="H71" s="14"/>
      <c r="I71" s="14"/>
      <c r="J71" s="14"/>
      <c r="K71" s="14"/>
      <c r="L71" s="14"/>
      <c r="M71" s="14"/>
    </row>
    <row r="72" spans="1:14" s="4" customFormat="1" ht="11.25" x14ac:dyDescent="0.2">
      <c r="B72" s="4" t="s">
        <v>61</v>
      </c>
      <c r="E72" s="50"/>
      <c r="F72" s="23"/>
      <c r="G72" s="7"/>
      <c r="H72" s="7"/>
      <c r="I72" s="7"/>
      <c r="J72" s="7"/>
      <c r="K72" s="7"/>
      <c r="L72" s="20"/>
      <c r="M72" s="14"/>
    </row>
    <row r="73" spans="1:14" s="3" customFormat="1" ht="11.25" x14ac:dyDescent="0.2">
      <c r="B73" s="3" t="s">
        <v>62</v>
      </c>
      <c r="C73" s="22"/>
      <c r="D73" s="17"/>
      <c r="F73" s="50"/>
      <c r="G73" s="8"/>
      <c r="H73" s="8"/>
      <c r="I73" s="8"/>
      <c r="J73" s="8"/>
      <c r="K73" s="8"/>
      <c r="L73" s="17"/>
      <c r="M73" s="14"/>
    </row>
    <row r="74" spans="1:14" s="3" customFormat="1" ht="11.25" x14ac:dyDescent="0.2">
      <c r="B74" s="3" t="s">
        <v>63</v>
      </c>
      <c r="E74" s="39">
        <v>0</v>
      </c>
      <c r="F74" s="17"/>
      <c r="G74" s="11">
        <v>0</v>
      </c>
      <c r="H74" s="11">
        <v>0</v>
      </c>
      <c r="I74" s="11">
        <v>0</v>
      </c>
      <c r="J74" s="11">
        <v>0</v>
      </c>
      <c r="K74" s="11">
        <v>0</v>
      </c>
      <c r="L74" s="11"/>
      <c r="M74" s="11">
        <f t="shared" ref="M74:M77" si="12">SUM(G74:K74)</f>
        <v>0</v>
      </c>
    </row>
    <row r="75" spans="1:14" s="12" customFormat="1" ht="11.25" x14ac:dyDescent="0.2">
      <c r="A75" s="47"/>
      <c r="B75" s="47" t="s">
        <v>64</v>
      </c>
      <c r="C75" s="47"/>
      <c r="D75" s="47"/>
      <c r="E75" s="39">
        <v>0</v>
      </c>
      <c r="F75" s="17"/>
      <c r="G75" s="11">
        <v>0</v>
      </c>
      <c r="H75" s="11">
        <v>0</v>
      </c>
      <c r="I75" s="11">
        <v>0</v>
      </c>
      <c r="J75" s="11">
        <v>0</v>
      </c>
      <c r="K75" s="11">
        <v>0</v>
      </c>
      <c r="L75" s="11"/>
      <c r="M75" s="11">
        <f t="shared" si="12"/>
        <v>0</v>
      </c>
      <c r="N75" s="47"/>
    </row>
    <row r="76" spans="1:14" s="3" customFormat="1" ht="11.25" x14ac:dyDescent="0.2">
      <c r="B76" s="3" t="s">
        <v>65</v>
      </c>
      <c r="E76" s="39">
        <v>0</v>
      </c>
      <c r="F76" s="17"/>
      <c r="G76" s="11">
        <v>0</v>
      </c>
      <c r="H76" s="11">
        <v>0</v>
      </c>
      <c r="I76" s="11">
        <v>0</v>
      </c>
      <c r="J76" s="11">
        <v>0</v>
      </c>
      <c r="K76" s="11">
        <v>0</v>
      </c>
      <c r="L76" s="11"/>
      <c r="M76" s="11">
        <f t="shared" si="12"/>
        <v>0</v>
      </c>
    </row>
    <row r="77" spans="1:14" s="3" customFormat="1" ht="11.25" x14ac:dyDescent="0.2">
      <c r="B77" s="3" t="s">
        <v>66</v>
      </c>
      <c r="D77" s="3">
        <v>0</v>
      </c>
      <c r="E77" s="39">
        <v>0</v>
      </c>
      <c r="F77" s="17"/>
      <c r="G77" s="11">
        <v>0</v>
      </c>
      <c r="H77" s="11">
        <v>0</v>
      </c>
      <c r="I77" s="11">
        <v>0</v>
      </c>
      <c r="J77" s="11">
        <v>0</v>
      </c>
      <c r="K77" s="11">
        <v>0</v>
      </c>
      <c r="L77" s="11"/>
      <c r="M77" s="11">
        <v>0</v>
      </c>
    </row>
    <row r="78" spans="1:14" s="3" customFormat="1" ht="11.25" x14ac:dyDescent="0.2">
      <c r="B78" s="3" t="s">
        <v>67</v>
      </c>
      <c r="E78" s="39">
        <v>0</v>
      </c>
      <c r="F78" s="17"/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6"/>
      <c r="M78" s="11">
        <v>0</v>
      </c>
    </row>
    <row r="79" spans="1:14" s="4" customFormat="1" ht="11.25" x14ac:dyDescent="0.2">
      <c r="E79" s="4" t="s">
        <v>68</v>
      </c>
      <c r="G79" s="7">
        <f>SUM(G74:G78)</f>
        <v>0</v>
      </c>
      <c r="H79" s="7">
        <f>SUM(H74:H78)</f>
        <v>0</v>
      </c>
      <c r="I79" s="7">
        <f>SUM(I74:I78)</f>
        <v>0</v>
      </c>
      <c r="J79" s="7">
        <f>SUM(J74:J78)</f>
        <v>0</v>
      </c>
      <c r="K79" s="7">
        <f>SUM(K74:K78)</f>
        <v>0</v>
      </c>
      <c r="L79" s="18"/>
      <c r="M79" s="18">
        <f t="shared" si="8"/>
        <v>0</v>
      </c>
    </row>
    <row r="80" spans="1:14" s="3" customFormat="1" ht="11.25" x14ac:dyDescent="0.2">
      <c r="G80" s="8"/>
      <c r="H80" s="8"/>
      <c r="I80" s="8"/>
      <c r="J80" s="8"/>
      <c r="K80" s="8"/>
      <c r="L80" s="14"/>
      <c r="M80" s="14"/>
    </row>
    <row r="81" spans="1:16" s="3" customFormat="1" ht="11.25" x14ac:dyDescent="0.2">
      <c r="A81" s="4" t="s">
        <v>69</v>
      </c>
      <c r="M81" s="17"/>
    </row>
    <row r="82" spans="1:16" s="3" customFormat="1" ht="11.25" x14ac:dyDescent="0.2">
      <c r="A82" s="4"/>
      <c r="B82" s="3" t="s">
        <v>70</v>
      </c>
      <c r="M82" s="14">
        <f t="shared" ref="M82:M85" si="13">SUM(G82:K82)</f>
        <v>0</v>
      </c>
    </row>
    <row r="83" spans="1:16" s="3" customFormat="1" ht="11.25" x14ac:dyDescent="0.2">
      <c r="A83" s="4"/>
      <c r="B83" s="3" t="s">
        <v>71</v>
      </c>
      <c r="M83" s="14">
        <f t="shared" si="13"/>
        <v>0</v>
      </c>
    </row>
    <row r="84" spans="1:16" s="3" customFormat="1" ht="11.25" x14ac:dyDescent="0.2">
      <c r="A84" s="4"/>
      <c r="B84" s="3" t="s">
        <v>72</v>
      </c>
      <c r="M84" s="14">
        <f t="shared" si="13"/>
        <v>0</v>
      </c>
    </row>
    <row r="85" spans="1:16" s="3" customFormat="1" ht="11.25" x14ac:dyDescent="0.2">
      <c r="A85" s="4"/>
      <c r="B85" s="3" t="s">
        <v>73</v>
      </c>
      <c r="M85" s="14">
        <f t="shared" si="13"/>
        <v>0</v>
      </c>
    </row>
    <row r="86" spans="1:16" s="3" customFormat="1" ht="11.25" x14ac:dyDescent="0.2"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/>
      <c r="M86" s="16">
        <f>SUM(G86:K86)</f>
        <v>0</v>
      </c>
    </row>
    <row r="87" spans="1:16" s="3" customFormat="1" ht="11.25" x14ac:dyDescent="0.2">
      <c r="E87" s="4" t="s">
        <v>74</v>
      </c>
      <c r="G87" s="7">
        <f>SUM(G82:G86)</f>
        <v>0</v>
      </c>
      <c r="H87" s="7">
        <f t="shared" ref="H87:K87" si="14">SUM(H82:H86)</f>
        <v>0</v>
      </c>
      <c r="I87" s="7">
        <f t="shared" si="14"/>
        <v>0</v>
      </c>
      <c r="J87" s="7">
        <f t="shared" si="14"/>
        <v>0</v>
      </c>
      <c r="K87" s="7">
        <f t="shared" si="14"/>
        <v>0</v>
      </c>
      <c r="L87" s="7"/>
      <c r="M87" s="18">
        <f>SUM(G87:K87)</f>
        <v>0</v>
      </c>
    </row>
    <row r="88" spans="1:16" s="3" customFormat="1" ht="11.25" x14ac:dyDescent="0.2">
      <c r="G88" s="8"/>
      <c r="H88" s="8"/>
      <c r="I88" s="8"/>
      <c r="J88" s="8"/>
      <c r="K88" s="8"/>
      <c r="L88" s="14"/>
      <c r="M88" s="14"/>
    </row>
    <row r="89" spans="1:16" s="4" customFormat="1" ht="11.25" x14ac:dyDescent="0.2">
      <c r="A89" s="4" t="s">
        <v>75</v>
      </c>
      <c r="B89" s="3"/>
      <c r="C89" s="3"/>
      <c r="D89" s="3"/>
      <c r="E89" s="3"/>
      <c r="F89" s="3"/>
      <c r="G89" s="8"/>
      <c r="H89" s="8"/>
      <c r="I89" s="8"/>
      <c r="J89" s="8"/>
      <c r="K89" s="8"/>
      <c r="L89" s="8"/>
      <c r="M89" s="3"/>
      <c r="O89" s="25"/>
      <c r="P89" s="24"/>
    </row>
    <row r="90" spans="1:16" s="3" customFormat="1" ht="11.25" x14ac:dyDescent="0.2">
      <c r="A90" s="47"/>
      <c r="B90" s="47" t="s">
        <v>76</v>
      </c>
      <c r="C90" s="47"/>
      <c r="E90" s="47"/>
      <c r="F90" s="47"/>
      <c r="G90" s="11"/>
      <c r="H90" s="11"/>
      <c r="I90" s="11"/>
      <c r="J90" s="11"/>
      <c r="K90" s="11"/>
      <c r="L90" s="11"/>
      <c r="M90" s="11"/>
      <c r="N90" s="4"/>
      <c r="O90" s="27"/>
      <c r="P90" s="28"/>
    </row>
    <row r="91" spans="1:16" s="3" customFormat="1" ht="11.25" x14ac:dyDescent="0.2">
      <c r="A91" s="47"/>
      <c r="B91" s="47"/>
      <c r="C91" s="47" t="s">
        <v>77</v>
      </c>
      <c r="D91" s="19"/>
      <c r="E91" s="47"/>
      <c r="F91" s="37"/>
      <c r="G91" s="11">
        <v>0</v>
      </c>
      <c r="H91" s="11">
        <v>0</v>
      </c>
      <c r="I91" s="11">
        <v>0</v>
      </c>
      <c r="J91" s="11">
        <v>0</v>
      </c>
      <c r="K91" s="11">
        <v>0</v>
      </c>
      <c r="L91" s="11"/>
      <c r="M91" s="11">
        <f t="shared" ref="M91:M97" si="15">SUM(G91:K91)</f>
        <v>0</v>
      </c>
      <c r="N91" s="4"/>
      <c r="O91" s="27"/>
      <c r="P91" s="28"/>
    </row>
    <row r="92" spans="1:16" s="3" customFormat="1" ht="11.25" x14ac:dyDescent="0.2">
      <c r="A92" s="47"/>
      <c r="B92" s="47"/>
      <c r="C92" s="47" t="s">
        <v>78</v>
      </c>
      <c r="D92" s="19"/>
      <c r="E92" s="47"/>
      <c r="F92" s="47"/>
      <c r="G92" s="11">
        <v>0</v>
      </c>
      <c r="H92" s="11">
        <v>0</v>
      </c>
      <c r="I92" s="11">
        <v>0</v>
      </c>
      <c r="J92" s="11">
        <v>0</v>
      </c>
      <c r="K92" s="11">
        <v>0</v>
      </c>
      <c r="L92" s="11"/>
      <c r="M92" s="11">
        <f t="shared" si="15"/>
        <v>0</v>
      </c>
      <c r="N92" s="4"/>
      <c r="O92" s="27"/>
      <c r="P92" s="28"/>
    </row>
    <row r="93" spans="1:16" s="3" customFormat="1" ht="11.25" x14ac:dyDescent="0.2">
      <c r="A93" s="47"/>
      <c r="C93" s="47" t="s">
        <v>79</v>
      </c>
      <c r="D93" s="19"/>
      <c r="E93" s="47"/>
      <c r="F93" s="47"/>
      <c r="G93" s="11">
        <v>0</v>
      </c>
      <c r="H93" s="11">
        <v>0</v>
      </c>
      <c r="I93" s="11">
        <v>0</v>
      </c>
      <c r="J93" s="11">
        <v>0</v>
      </c>
      <c r="K93" s="11">
        <v>0</v>
      </c>
      <c r="L93" s="11"/>
      <c r="M93" s="11">
        <f t="shared" si="15"/>
        <v>0</v>
      </c>
      <c r="N93" s="4"/>
      <c r="O93" s="27"/>
      <c r="P93" s="28"/>
    </row>
    <row r="94" spans="1:16" s="3" customFormat="1" ht="11.25" x14ac:dyDescent="0.2">
      <c r="A94" s="47"/>
      <c r="C94" s="47" t="s">
        <v>80</v>
      </c>
      <c r="D94" s="47"/>
      <c r="E94" s="47"/>
      <c r="F94" s="47"/>
      <c r="G94" s="11">
        <v>0</v>
      </c>
      <c r="H94" s="11">
        <v>0</v>
      </c>
      <c r="I94" s="11">
        <v>0</v>
      </c>
      <c r="J94" s="11">
        <v>0</v>
      </c>
      <c r="K94" s="11">
        <v>0</v>
      </c>
      <c r="L94" s="11"/>
      <c r="M94" s="11">
        <v>0</v>
      </c>
      <c r="N94" s="4"/>
      <c r="O94" s="27"/>
      <c r="P94" s="28"/>
    </row>
    <row r="95" spans="1:16" s="3" customFormat="1" ht="11.25" x14ac:dyDescent="0.2">
      <c r="A95" s="47"/>
      <c r="C95" s="47" t="s">
        <v>81</v>
      </c>
      <c r="F95" s="47"/>
      <c r="G95" s="8">
        <v>0</v>
      </c>
      <c r="H95" s="3">
        <v>0</v>
      </c>
      <c r="I95" s="11">
        <v>0</v>
      </c>
      <c r="J95" s="11">
        <v>0</v>
      </c>
      <c r="K95" s="11">
        <v>0</v>
      </c>
      <c r="L95" s="11"/>
      <c r="M95" s="11">
        <f t="shared" si="15"/>
        <v>0</v>
      </c>
      <c r="N95" s="4"/>
      <c r="O95" s="27"/>
      <c r="P95" s="28"/>
    </row>
    <row r="96" spans="1:16" s="3" customFormat="1" ht="11.25" x14ac:dyDescent="0.2">
      <c r="A96" s="47"/>
      <c r="C96" s="47" t="s">
        <v>82</v>
      </c>
      <c r="D96" s="47"/>
      <c r="E96" s="47"/>
      <c r="F96" s="47"/>
      <c r="G96" s="11">
        <v>0</v>
      </c>
      <c r="H96" s="3">
        <v>0</v>
      </c>
      <c r="I96" s="11">
        <v>0</v>
      </c>
      <c r="J96" s="11">
        <v>0</v>
      </c>
      <c r="K96" s="11">
        <v>0</v>
      </c>
      <c r="L96" s="11"/>
      <c r="M96" s="11">
        <f t="shared" si="15"/>
        <v>0</v>
      </c>
      <c r="N96" s="4"/>
      <c r="O96" s="27"/>
      <c r="P96" s="28"/>
    </row>
    <row r="97" spans="1:16" s="3" customFormat="1" ht="11.25" x14ac:dyDescent="0.2">
      <c r="A97" s="47"/>
      <c r="C97" s="47" t="s">
        <v>83</v>
      </c>
      <c r="D97" s="47"/>
      <c r="E97" s="47"/>
      <c r="F97" s="47"/>
      <c r="G97" s="11">
        <v>0</v>
      </c>
      <c r="H97" s="3">
        <v>0</v>
      </c>
      <c r="I97" s="11">
        <v>0</v>
      </c>
      <c r="J97" s="11">
        <v>0</v>
      </c>
      <c r="K97" s="11">
        <v>0</v>
      </c>
      <c r="L97" s="11"/>
      <c r="M97" s="11">
        <f t="shared" si="15"/>
        <v>0</v>
      </c>
      <c r="N97" s="4"/>
      <c r="O97" s="27"/>
      <c r="P97" s="28"/>
    </row>
    <row r="98" spans="1:16" s="3" customFormat="1" ht="11.25" x14ac:dyDescent="0.2">
      <c r="A98" s="47"/>
      <c r="C98" s="47" t="s">
        <v>84</v>
      </c>
      <c r="D98" s="47"/>
      <c r="E98" s="47"/>
      <c r="F98" s="47"/>
      <c r="G98" s="11"/>
      <c r="H98" s="11"/>
      <c r="I98" s="11"/>
      <c r="J98" s="11"/>
      <c r="K98" s="11"/>
      <c r="L98" s="11"/>
      <c r="M98" s="11"/>
      <c r="N98" s="4"/>
      <c r="O98" s="27"/>
      <c r="P98" s="28"/>
    </row>
    <row r="99" spans="1:16" s="3" customFormat="1" ht="11.25" x14ac:dyDescent="0.2">
      <c r="A99" s="47"/>
      <c r="C99" s="47"/>
      <c r="D99" s="47" t="s">
        <v>85</v>
      </c>
      <c r="E99" s="47"/>
      <c r="F99" s="47"/>
      <c r="G99" s="11">
        <v>0</v>
      </c>
      <c r="H99" s="11">
        <v>0</v>
      </c>
      <c r="I99" s="11">
        <v>0</v>
      </c>
      <c r="J99" s="11">
        <v>0</v>
      </c>
      <c r="K99" s="11">
        <v>0</v>
      </c>
      <c r="L99" s="11"/>
      <c r="M99" s="11">
        <f t="shared" ref="M99:M108" si="16">SUM(G99:K99)</f>
        <v>0</v>
      </c>
      <c r="N99" s="4"/>
      <c r="O99" s="27"/>
      <c r="P99" s="28"/>
    </row>
    <row r="100" spans="1:16" s="3" customFormat="1" ht="11.25" x14ac:dyDescent="0.2">
      <c r="A100" s="47"/>
      <c r="C100" s="47"/>
      <c r="D100" s="47" t="s">
        <v>86</v>
      </c>
      <c r="E100" s="47"/>
      <c r="F100" s="47"/>
      <c r="G100" s="11">
        <f>G99/2</f>
        <v>0</v>
      </c>
      <c r="H100" s="11">
        <f>H99/2</f>
        <v>0</v>
      </c>
      <c r="I100" s="11">
        <f t="shared" ref="I100" si="17">I99/2</f>
        <v>0</v>
      </c>
      <c r="J100" s="11">
        <f>J99/2</f>
        <v>0</v>
      </c>
      <c r="K100" s="11">
        <v>0</v>
      </c>
      <c r="L100" s="11"/>
      <c r="M100" s="11">
        <f t="shared" si="16"/>
        <v>0</v>
      </c>
      <c r="N100" s="4"/>
      <c r="O100" s="27"/>
      <c r="P100" s="28"/>
    </row>
    <row r="101" spans="1:16" s="3" customFormat="1" ht="11.25" x14ac:dyDescent="0.2">
      <c r="A101" s="47"/>
      <c r="C101" s="47"/>
      <c r="D101" s="47" t="s">
        <v>87</v>
      </c>
      <c r="E101" s="47"/>
      <c r="F101" s="47"/>
      <c r="G101" s="26">
        <f>G99*0.75</f>
        <v>0</v>
      </c>
      <c r="H101" s="26">
        <f>H99*0.75</f>
        <v>0</v>
      </c>
      <c r="I101" s="26">
        <f t="shared" ref="I101:J101" si="18">I99*0.75</f>
        <v>0</v>
      </c>
      <c r="J101" s="26">
        <f t="shared" si="18"/>
        <v>0</v>
      </c>
      <c r="K101" s="26">
        <v>0</v>
      </c>
      <c r="L101" s="26"/>
      <c r="M101" s="26">
        <f t="shared" si="16"/>
        <v>0</v>
      </c>
      <c r="N101" s="4"/>
      <c r="O101" s="27"/>
      <c r="P101" s="28"/>
    </row>
    <row r="102" spans="1:16" s="3" customFormat="1" ht="11.25" x14ac:dyDescent="0.2">
      <c r="A102" s="47"/>
      <c r="B102" s="3" t="s">
        <v>88</v>
      </c>
      <c r="C102" s="47"/>
      <c r="D102" s="47"/>
      <c r="E102" s="47"/>
      <c r="F102" s="47"/>
      <c r="G102" s="26"/>
      <c r="H102" s="26"/>
      <c r="I102" s="26"/>
      <c r="J102" s="26"/>
      <c r="K102" s="26"/>
      <c r="L102" s="26"/>
      <c r="M102" s="26"/>
      <c r="N102" s="4"/>
      <c r="O102" s="27"/>
      <c r="P102" s="28"/>
    </row>
    <row r="103" spans="1:16" s="3" customFormat="1" ht="11.25" x14ac:dyDescent="0.2">
      <c r="A103" s="47"/>
      <c r="C103" s="47" t="s">
        <v>89</v>
      </c>
      <c r="D103" s="47"/>
      <c r="E103" s="47"/>
      <c r="F103" s="47"/>
      <c r="G103" s="26">
        <v>0</v>
      </c>
      <c r="H103" s="26">
        <v>0</v>
      </c>
      <c r="I103" s="26">
        <v>0</v>
      </c>
      <c r="J103" s="26">
        <v>0</v>
      </c>
      <c r="K103" s="26">
        <v>0</v>
      </c>
      <c r="L103" s="26"/>
      <c r="M103" s="26">
        <v>0</v>
      </c>
      <c r="N103" s="4"/>
      <c r="O103" s="27"/>
      <c r="P103" s="28"/>
    </row>
    <row r="104" spans="1:16" s="3" customFormat="1" ht="11.25" x14ac:dyDescent="0.2">
      <c r="A104" s="47"/>
      <c r="C104" s="47" t="s">
        <v>90</v>
      </c>
      <c r="D104" s="47"/>
      <c r="E104" s="47"/>
      <c r="F104" s="47"/>
      <c r="G104" s="26">
        <v>0</v>
      </c>
      <c r="H104" s="26">
        <v>0</v>
      </c>
      <c r="I104" s="26">
        <v>0</v>
      </c>
      <c r="J104" s="26">
        <v>0</v>
      </c>
      <c r="K104" s="26">
        <v>0</v>
      </c>
      <c r="L104" s="26"/>
      <c r="M104" s="26">
        <v>0</v>
      </c>
      <c r="N104" s="4"/>
      <c r="O104" s="27"/>
      <c r="P104" s="28"/>
    </row>
    <row r="105" spans="1:16" s="3" customFormat="1" ht="11.25" x14ac:dyDescent="0.2">
      <c r="A105" s="47"/>
      <c r="B105" s="3" t="s">
        <v>91</v>
      </c>
      <c r="C105" s="47"/>
      <c r="D105" s="47"/>
      <c r="E105" s="47"/>
      <c r="F105" s="47"/>
      <c r="G105" s="26">
        <v>0</v>
      </c>
      <c r="H105" s="26">
        <v>0</v>
      </c>
      <c r="I105" s="26">
        <v>0</v>
      </c>
      <c r="J105" s="26">
        <v>0</v>
      </c>
      <c r="K105" s="26">
        <v>0</v>
      </c>
      <c r="L105" s="26"/>
      <c r="M105" s="26">
        <f t="shared" si="16"/>
        <v>0</v>
      </c>
      <c r="N105" s="4"/>
      <c r="O105" s="27"/>
      <c r="P105" s="28"/>
    </row>
    <row r="106" spans="1:16" s="3" customFormat="1" ht="11.25" x14ac:dyDescent="0.2">
      <c r="A106" s="47"/>
      <c r="B106" s="3" t="s">
        <v>92</v>
      </c>
      <c r="C106" s="47"/>
      <c r="D106" s="47"/>
      <c r="E106" s="47"/>
      <c r="F106" s="47"/>
      <c r="G106" s="26"/>
      <c r="H106" s="26"/>
      <c r="I106" s="26"/>
      <c r="J106" s="26"/>
      <c r="K106" s="26"/>
      <c r="L106" s="26"/>
      <c r="M106" s="26"/>
      <c r="N106" s="4"/>
      <c r="O106" s="27"/>
      <c r="P106" s="28"/>
    </row>
    <row r="107" spans="1:16" s="3" customFormat="1" ht="11.25" x14ac:dyDescent="0.2">
      <c r="A107" s="47"/>
      <c r="C107" s="47" t="s">
        <v>93</v>
      </c>
      <c r="D107" s="47"/>
      <c r="E107" s="47"/>
      <c r="F107" s="47"/>
      <c r="G107" s="26">
        <v>0</v>
      </c>
      <c r="H107" s="26">
        <v>0</v>
      </c>
      <c r="I107" s="26">
        <v>0</v>
      </c>
      <c r="J107" s="26">
        <v>0</v>
      </c>
      <c r="K107" s="26">
        <v>0</v>
      </c>
      <c r="L107" s="26"/>
      <c r="M107" s="26">
        <v>0</v>
      </c>
      <c r="N107" s="4"/>
      <c r="O107" s="27"/>
      <c r="P107" s="28"/>
    </row>
    <row r="108" spans="1:16" s="3" customFormat="1" ht="11.25" x14ac:dyDescent="0.2">
      <c r="A108" s="47"/>
      <c r="B108" s="3" t="s">
        <v>94</v>
      </c>
      <c r="C108" s="47"/>
      <c r="D108" s="47"/>
      <c r="E108" s="47"/>
      <c r="F108" s="47"/>
      <c r="G108" s="26">
        <v>0</v>
      </c>
      <c r="H108" s="26">
        <v>0</v>
      </c>
      <c r="I108" s="26">
        <v>0</v>
      </c>
      <c r="J108" s="26">
        <v>0</v>
      </c>
      <c r="K108" s="26">
        <v>0</v>
      </c>
      <c r="L108" s="26"/>
      <c r="M108" s="26">
        <f t="shared" si="16"/>
        <v>0</v>
      </c>
      <c r="N108" s="4"/>
      <c r="O108" s="27"/>
      <c r="P108" s="28"/>
    </row>
    <row r="109" spans="1:16" s="3" customFormat="1" ht="11.25" x14ac:dyDescent="0.2">
      <c r="A109" s="47"/>
      <c r="B109" s="47" t="s">
        <v>95</v>
      </c>
      <c r="C109" s="47"/>
      <c r="D109" s="47"/>
      <c r="E109" s="47"/>
      <c r="F109" s="47"/>
      <c r="G109" s="26"/>
      <c r="H109" s="26"/>
      <c r="I109" s="26"/>
      <c r="J109" s="26"/>
      <c r="K109" s="26"/>
      <c r="L109" s="26"/>
      <c r="M109" s="26"/>
      <c r="N109" s="4"/>
      <c r="O109" s="27"/>
      <c r="P109" s="28"/>
    </row>
    <row r="110" spans="1:16" s="12" customFormat="1" ht="11.25" x14ac:dyDescent="0.2">
      <c r="A110" s="47"/>
      <c r="B110" s="47"/>
      <c r="C110" s="47" t="s">
        <v>96</v>
      </c>
      <c r="D110" s="47"/>
      <c r="E110" s="47"/>
      <c r="F110" s="11"/>
      <c r="G110" s="29">
        <v>0</v>
      </c>
      <c r="H110" s="29">
        <v>0</v>
      </c>
      <c r="I110" s="29">
        <v>0</v>
      </c>
      <c r="J110" s="29">
        <v>0</v>
      </c>
      <c r="K110" s="29">
        <v>0</v>
      </c>
      <c r="L110" s="29"/>
      <c r="M110" s="29">
        <v>0</v>
      </c>
      <c r="N110" s="36"/>
      <c r="O110" s="27"/>
      <c r="P110" s="28"/>
    </row>
    <row r="111" spans="1:16" s="3" customFormat="1" ht="10.5" customHeight="1" x14ac:dyDescent="0.2">
      <c r="C111" s="4"/>
      <c r="D111" s="4"/>
      <c r="E111" s="32" t="s">
        <v>97</v>
      </c>
      <c r="F111" s="4"/>
      <c r="G111" s="7">
        <f>SUM(G91:G110)</f>
        <v>0</v>
      </c>
      <c r="H111" s="7">
        <f>SUM(H91:H110)</f>
        <v>0</v>
      </c>
      <c r="I111" s="7">
        <f>SUM(I91:I110)</f>
        <v>0</v>
      </c>
      <c r="J111" s="7">
        <f>SUM(J91:J110)</f>
        <v>0</v>
      </c>
      <c r="K111" s="7">
        <f>SUM(K91:K110)</f>
        <v>0</v>
      </c>
      <c r="L111" s="7"/>
      <c r="M111" s="30">
        <f>SUM(G111:K111)</f>
        <v>0</v>
      </c>
      <c r="O111" s="27"/>
      <c r="P111" s="28"/>
    </row>
    <row r="112" spans="1:16" s="3" customFormat="1" ht="13.5" customHeight="1" x14ac:dyDescent="0.2">
      <c r="B112" s="4"/>
      <c r="C112" s="4"/>
      <c r="D112" s="4"/>
      <c r="E112" s="4"/>
      <c r="F112" s="4"/>
      <c r="G112" s="7"/>
      <c r="H112" s="7"/>
      <c r="I112" s="7"/>
      <c r="J112" s="7"/>
      <c r="K112" s="7"/>
      <c r="L112" s="7"/>
      <c r="M112" s="30"/>
      <c r="O112" s="27"/>
      <c r="P112" s="28"/>
    </row>
    <row r="113" spans="1:16" s="4" customFormat="1" ht="11.25" x14ac:dyDescent="0.2">
      <c r="B113" s="3"/>
      <c r="C113" s="3"/>
      <c r="D113" s="3"/>
      <c r="E113" s="3"/>
      <c r="F113" s="3"/>
      <c r="G113" s="7"/>
      <c r="H113" s="7"/>
      <c r="I113" s="7"/>
      <c r="J113" s="7"/>
      <c r="K113" s="7"/>
      <c r="L113" s="7"/>
      <c r="M113" s="30"/>
      <c r="O113" s="27"/>
      <c r="P113" s="28"/>
    </row>
    <row r="114" spans="1:16" s="3" customFormat="1" ht="11.25" x14ac:dyDescent="0.2">
      <c r="A114" s="4" t="s">
        <v>98</v>
      </c>
      <c r="G114" s="7">
        <f>G47+G64+G68+G79+G87+G111</f>
        <v>0</v>
      </c>
      <c r="H114" s="7">
        <f>H47+H64+H68+H79+H87+H111</f>
        <v>0</v>
      </c>
      <c r="I114" s="7">
        <f>I47+I64+I68+I79+I87+I111</f>
        <v>0</v>
      </c>
      <c r="J114" s="7">
        <f>J47+J64+J68+J79+J87+J111</f>
        <v>0</v>
      </c>
      <c r="K114" s="7">
        <f>K47+K64+K68+K79+K87+K111</f>
        <v>0</v>
      </c>
      <c r="L114" s="7"/>
      <c r="M114" s="30">
        <f>SUM(G114:K114)</f>
        <v>0</v>
      </c>
      <c r="O114" s="27"/>
      <c r="P114" s="28"/>
    </row>
    <row r="115" spans="1:16" s="4" customFormat="1" ht="11.25" x14ac:dyDescent="0.2">
      <c r="A115" s="4" t="s">
        <v>99</v>
      </c>
      <c r="F115" s="7"/>
      <c r="G115" s="7">
        <v>0</v>
      </c>
      <c r="H115" s="7">
        <f>H114-H130</f>
        <v>0</v>
      </c>
      <c r="I115" s="7">
        <f>I114-I130</f>
        <v>0</v>
      </c>
      <c r="J115" s="7">
        <f>J114-J130</f>
        <v>0</v>
      </c>
      <c r="K115" s="7">
        <f>K114-K130</f>
        <v>0</v>
      </c>
      <c r="L115" s="8"/>
      <c r="M115" s="30">
        <f t="shared" ref="M115:M116" si="19">SUM(G115:K115)</f>
        <v>0</v>
      </c>
      <c r="N115" s="7"/>
      <c r="O115" s="28"/>
      <c r="P115" s="28"/>
    </row>
    <row r="116" spans="1:16" s="3" customFormat="1" ht="11.25" x14ac:dyDescent="0.2">
      <c r="A116" s="4" t="s">
        <v>100</v>
      </c>
      <c r="G116" s="7">
        <v>0</v>
      </c>
      <c r="H116" s="7">
        <f>H115*0.42</f>
        <v>0</v>
      </c>
      <c r="I116" s="7">
        <f>I115*0.42</f>
        <v>0</v>
      </c>
      <c r="J116" s="7">
        <f>J115*0.42</f>
        <v>0</v>
      </c>
      <c r="K116" s="7">
        <f>K115*0.42</f>
        <v>0</v>
      </c>
      <c r="L116" s="7"/>
      <c r="M116" s="30">
        <f t="shared" si="19"/>
        <v>0</v>
      </c>
    </row>
    <row r="117" spans="1:16" s="3" customFormat="1" ht="11.25" x14ac:dyDescent="0.2">
      <c r="A117" s="3" t="s">
        <v>101</v>
      </c>
      <c r="G117" s="8"/>
      <c r="H117" s="8"/>
      <c r="I117" s="8"/>
      <c r="J117" s="8"/>
      <c r="K117" s="8"/>
      <c r="L117" s="8"/>
      <c r="M117" s="30"/>
      <c r="O117" s="4"/>
      <c r="P117" s="4"/>
    </row>
    <row r="118" spans="1:16" s="4" customFormat="1" ht="11.25" x14ac:dyDescent="0.2">
      <c r="A118" s="3"/>
      <c r="G118" s="8"/>
      <c r="H118" s="8"/>
      <c r="I118" s="8"/>
      <c r="J118" s="8"/>
      <c r="K118" s="8"/>
      <c r="L118" s="8"/>
      <c r="M118" s="30"/>
      <c r="N118" s="7"/>
      <c r="O118" s="3"/>
      <c r="P118" s="3"/>
    </row>
    <row r="119" spans="1:16" s="3" customFormat="1" ht="11.25" x14ac:dyDescent="0.2">
      <c r="A119" s="4" t="s">
        <v>102</v>
      </c>
      <c r="G119" s="7">
        <f>G116+G114</f>
        <v>0</v>
      </c>
      <c r="H119" s="7">
        <f>H116+H114</f>
        <v>0</v>
      </c>
      <c r="I119" s="7">
        <f>I116+I114</f>
        <v>0</v>
      </c>
      <c r="J119" s="7">
        <f t="shared" ref="J119" si="20">J116+J114</f>
        <v>0</v>
      </c>
      <c r="K119" s="7">
        <f>K116+K114</f>
        <v>0</v>
      </c>
      <c r="L119" s="7"/>
      <c r="M119" s="30">
        <f>SUM(G119:L119)</f>
        <v>0</v>
      </c>
      <c r="O119" s="4"/>
      <c r="P119" s="4"/>
    </row>
    <row r="120" spans="1:16" s="4" customFormat="1" ht="11.25" x14ac:dyDescent="0.2">
      <c r="G120" s="8"/>
      <c r="H120" s="8"/>
      <c r="I120" s="8"/>
      <c r="J120" s="8"/>
      <c r="K120" s="8"/>
      <c r="L120" s="8"/>
      <c r="M120" s="8"/>
      <c r="O120" s="3"/>
      <c r="P120" s="3"/>
    </row>
    <row r="121" spans="1:16" s="3" customFormat="1" ht="11.25" x14ac:dyDescent="0.2">
      <c r="A121" s="3" t="s">
        <v>103</v>
      </c>
      <c r="G121" s="8"/>
      <c r="H121" s="8"/>
      <c r="I121" s="8"/>
      <c r="J121" s="8"/>
      <c r="K121" s="8"/>
      <c r="L121" s="8"/>
    </row>
    <row r="122" spans="1:16" s="3" customFormat="1" ht="11.25" x14ac:dyDescent="0.2">
      <c r="A122" s="3" t="s">
        <v>104</v>
      </c>
      <c r="G122" s="8"/>
      <c r="H122" s="8"/>
      <c r="I122" s="8"/>
      <c r="J122" s="8"/>
      <c r="K122" s="8"/>
      <c r="L122" s="8"/>
    </row>
    <row r="123" spans="1:16" s="12" customFormat="1" ht="11.25" x14ac:dyDescent="0.2">
      <c r="A123" s="47" t="s">
        <v>105</v>
      </c>
      <c r="B123" s="47"/>
      <c r="C123" s="47"/>
      <c r="D123" s="47"/>
      <c r="E123" s="47"/>
      <c r="F123" s="47"/>
      <c r="G123" s="11"/>
      <c r="H123" s="11"/>
      <c r="I123" s="11"/>
      <c r="J123" s="11"/>
      <c r="K123" s="11"/>
      <c r="L123" s="11"/>
      <c r="M123" s="47"/>
      <c r="N123" s="47"/>
      <c r="O123" s="47"/>
      <c r="P123" s="47"/>
    </row>
    <row r="124" spans="1:16" s="3" customFormat="1" ht="11.25" x14ac:dyDescent="0.2">
      <c r="G124" s="8"/>
      <c r="H124" s="8"/>
      <c r="I124" s="8"/>
      <c r="J124" s="8"/>
      <c r="K124" s="8"/>
      <c r="L124" s="8"/>
    </row>
    <row r="125" spans="1:16" s="3" customFormat="1" ht="11.25" x14ac:dyDescent="0.2">
      <c r="A125" s="40" t="s">
        <v>106</v>
      </c>
      <c r="B125" s="41"/>
      <c r="C125" s="41"/>
      <c r="D125" s="41"/>
      <c r="E125" s="41"/>
      <c r="F125" s="41"/>
      <c r="G125" s="42"/>
      <c r="H125" s="42"/>
      <c r="I125" s="42"/>
      <c r="J125" s="42"/>
      <c r="K125" s="42"/>
      <c r="L125" s="42"/>
      <c r="M125" s="41"/>
    </row>
    <row r="126" spans="1:16" s="3" customFormat="1" ht="11.25" x14ac:dyDescent="0.2">
      <c r="A126" s="41"/>
      <c r="B126" s="41"/>
      <c r="C126" s="41" t="s">
        <v>107</v>
      </c>
      <c r="D126" s="41"/>
      <c r="E126" s="41"/>
      <c r="F126" s="41"/>
      <c r="G126" s="42">
        <f>G87</f>
        <v>0</v>
      </c>
      <c r="H126" s="42">
        <f>H87</f>
        <v>0</v>
      </c>
      <c r="I126" s="42">
        <f>I87</f>
        <v>0</v>
      </c>
      <c r="J126" s="42">
        <f>J87</f>
        <v>0</v>
      </c>
      <c r="K126" s="42">
        <f>K87</f>
        <v>0</v>
      </c>
      <c r="L126" s="42"/>
      <c r="M126" s="42">
        <f>SUM(G126:L126)</f>
        <v>0</v>
      </c>
    </row>
    <row r="127" spans="1:16" s="3" customFormat="1" ht="11.25" x14ac:dyDescent="0.2">
      <c r="A127" s="41"/>
      <c r="B127" s="41"/>
      <c r="C127" s="41" t="s">
        <v>108</v>
      </c>
      <c r="D127" s="41"/>
      <c r="E127" s="41"/>
      <c r="F127" s="41"/>
      <c r="G127" s="42">
        <v>0</v>
      </c>
      <c r="H127" s="42">
        <f>H110</f>
        <v>0</v>
      </c>
      <c r="I127" s="42">
        <f>I110</f>
        <v>0</v>
      </c>
      <c r="J127" s="42">
        <f>J110</f>
        <v>0</v>
      </c>
      <c r="K127" s="42">
        <f>K110</f>
        <v>0</v>
      </c>
      <c r="L127" s="42"/>
      <c r="M127" s="42">
        <v>0</v>
      </c>
    </row>
    <row r="128" spans="1:16" s="3" customFormat="1" ht="11.25" x14ac:dyDescent="0.2">
      <c r="A128" s="41"/>
      <c r="B128" s="41"/>
      <c r="C128" s="41" t="s">
        <v>109</v>
      </c>
      <c r="D128" s="41"/>
      <c r="E128" s="41"/>
      <c r="F128" s="41"/>
      <c r="G128" s="42">
        <f>G68</f>
        <v>0</v>
      </c>
      <c r="H128" s="42">
        <f>H68</f>
        <v>0</v>
      </c>
      <c r="I128" s="42">
        <f>I68</f>
        <v>0</v>
      </c>
      <c r="J128" s="42">
        <f>J68</f>
        <v>0</v>
      </c>
      <c r="K128" s="42">
        <f>K68</f>
        <v>0</v>
      </c>
      <c r="L128" s="42"/>
      <c r="M128" s="42">
        <f t="shared" ref="M128:M129" si="21">SUM(G128:L128)</f>
        <v>0</v>
      </c>
    </row>
    <row r="129" spans="1:13" s="3" customFormat="1" ht="11.25" x14ac:dyDescent="0.2">
      <c r="A129" s="41"/>
      <c r="B129" s="41"/>
      <c r="C129" s="43" t="s">
        <v>110</v>
      </c>
      <c r="D129" s="43"/>
      <c r="E129" s="43"/>
      <c r="F129" s="43"/>
      <c r="G129" s="44">
        <v>0</v>
      </c>
      <c r="H129" s="44">
        <v>0</v>
      </c>
      <c r="I129" s="44">
        <v>0</v>
      </c>
      <c r="J129" s="44">
        <v>0</v>
      </c>
      <c r="K129" s="44">
        <v>0</v>
      </c>
      <c r="L129" s="44"/>
      <c r="M129" s="44">
        <f t="shared" si="21"/>
        <v>0</v>
      </c>
    </row>
    <row r="130" spans="1:13" s="3" customFormat="1" ht="11.25" x14ac:dyDescent="0.2">
      <c r="A130" s="41"/>
      <c r="B130" s="41"/>
      <c r="C130" s="45" t="s">
        <v>111</v>
      </c>
      <c r="D130" s="41"/>
      <c r="E130" s="41"/>
      <c r="F130" s="41"/>
      <c r="G130" s="42">
        <f>SUM(G126:G129)</f>
        <v>0</v>
      </c>
      <c r="H130" s="42">
        <f>SUM(H126:H129)</f>
        <v>0</v>
      </c>
      <c r="I130" s="42">
        <f>SUM(I126:I129)</f>
        <v>0</v>
      </c>
      <c r="J130" s="42">
        <f>SUM(J126:J129)</f>
        <v>0</v>
      </c>
      <c r="K130" s="42">
        <f>SUM(K126:K129)</f>
        <v>0</v>
      </c>
      <c r="L130" s="42"/>
      <c r="M130" s="42">
        <f>SUM(G130:K130)</f>
        <v>0</v>
      </c>
    </row>
    <row r="131" spans="1:13" s="3" customFormat="1" ht="11.25" x14ac:dyDescent="0.2">
      <c r="G131" s="8"/>
      <c r="H131" s="8"/>
      <c r="I131" s="8"/>
      <c r="J131" s="8"/>
      <c r="K131" s="8"/>
      <c r="L131" s="8"/>
      <c r="M131" s="8"/>
    </row>
    <row r="132" spans="1:13" s="3" customFormat="1" ht="11.25" x14ac:dyDescent="0.2">
      <c r="G132" s="8"/>
      <c r="H132" s="8"/>
      <c r="I132" s="8"/>
      <c r="J132" s="8"/>
      <c r="K132" s="8"/>
      <c r="L132" s="8"/>
    </row>
    <row r="133" spans="1:13" s="3" customFormat="1" ht="11.25" x14ac:dyDescent="0.2">
      <c r="G133" s="8"/>
      <c r="H133" s="8"/>
      <c r="I133" s="8"/>
      <c r="J133" s="8"/>
      <c r="K133" s="8"/>
      <c r="L133" s="8"/>
    </row>
    <row r="134" spans="1:13" s="3" customFormat="1" ht="11.25" x14ac:dyDescent="0.2">
      <c r="G134" s="8"/>
      <c r="H134" s="8"/>
      <c r="I134" s="8"/>
      <c r="J134" s="8"/>
      <c r="K134" s="8"/>
      <c r="L134" s="8"/>
    </row>
    <row r="135" spans="1:13" s="3" customFormat="1" ht="11.25" x14ac:dyDescent="0.2">
      <c r="G135" s="8"/>
      <c r="H135" s="8"/>
      <c r="I135" s="8"/>
      <c r="J135" s="8"/>
      <c r="K135" s="8"/>
      <c r="L135" s="8"/>
    </row>
    <row r="136" spans="1:13" s="3" customFormat="1" ht="11.25" x14ac:dyDescent="0.2">
      <c r="G136" s="8"/>
      <c r="H136" s="8"/>
      <c r="I136" s="8"/>
      <c r="J136" s="8"/>
      <c r="K136" s="8"/>
      <c r="L136" s="8"/>
    </row>
    <row r="137" spans="1:13" s="3" customFormat="1" ht="11.25" x14ac:dyDescent="0.2">
      <c r="G137" s="8"/>
      <c r="H137" s="8"/>
      <c r="I137" s="8"/>
      <c r="J137" s="8"/>
      <c r="K137" s="8"/>
      <c r="L137" s="8"/>
    </row>
    <row r="138" spans="1:13" s="3" customFormat="1" ht="11.25" x14ac:dyDescent="0.2">
      <c r="G138" s="8"/>
      <c r="H138" s="8"/>
      <c r="I138" s="8"/>
      <c r="J138" s="8"/>
      <c r="K138" s="8"/>
      <c r="L138" s="8"/>
    </row>
    <row r="139" spans="1:13" s="3" customFormat="1" ht="11.25" x14ac:dyDescent="0.2">
      <c r="G139" s="8"/>
      <c r="H139" s="8"/>
      <c r="I139" s="8"/>
      <c r="J139" s="8"/>
      <c r="K139" s="8"/>
      <c r="L139" s="8"/>
    </row>
    <row r="140" spans="1:13" s="3" customFormat="1" ht="11.25" x14ac:dyDescent="0.2">
      <c r="G140" s="8"/>
      <c r="H140" s="8"/>
      <c r="I140" s="8"/>
      <c r="J140" s="8"/>
      <c r="K140" s="8"/>
      <c r="L140" s="8"/>
    </row>
    <row r="141" spans="1:13" s="3" customFormat="1" ht="11.25" x14ac:dyDescent="0.2">
      <c r="G141" s="8"/>
      <c r="H141" s="8"/>
      <c r="I141" s="8"/>
      <c r="J141" s="8"/>
      <c r="K141" s="8"/>
      <c r="L141" s="8"/>
    </row>
    <row r="142" spans="1:13" s="3" customFormat="1" ht="11.25" x14ac:dyDescent="0.2">
      <c r="G142" s="8"/>
      <c r="H142" s="8"/>
      <c r="I142" s="8"/>
      <c r="J142" s="8"/>
      <c r="K142" s="8"/>
      <c r="L142" s="8"/>
    </row>
    <row r="143" spans="1:13" s="3" customFormat="1" ht="11.25" x14ac:dyDescent="0.2">
      <c r="G143" s="8"/>
      <c r="H143" s="8"/>
      <c r="I143" s="8"/>
      <c r="J143" s="8"/>
      <c r="K143" s="8"/>
      <c r="L143" s="8"/>
    </row>
    <row r="144" spans="1:13" s="3" customFormat="1" ht="11.25" x14ac:dyDescent="0.2">
      <c r="G144" s="8"/>
      <c r="H144" s="8"/>
      <c r="I144" s="8"/>
      <c r="J144" s="8"/>
      <c r="K144" s="8"/>
      <c r="L144" s="8"/>
    </row>
    <row r="145" spans="7:12" s="3" customFormat="1" ht="11.25" x14ac:dyDescent="0.2">
      <c r="G145" s="8"/>
      <c r="H145" s="8"/>
      <c r="I145" s="8"/>
      <c r="J145" s="8"/>
      <c r="K145" s="8"/>
      <c r="L145" s="8"/>
    </row>
    <row r="146" spans="7:12" s="3" customFormat="1" ht="11.25" x14ac:dyDescent="0.2">
      <c r="G146" s="8"/>
      <c r="H146" s="8"/>
      <c r="I146" s="8"/>
      <c r="J146" s="8"/>
      <c r="K146" s="8"/>
      <c r="L146" s="8"/>
    </row>
    <row r="147" spans="7:12" s="3" customFormat="1" ht="11.25" x14ac:dyDescent="0.2">
      <c r="G147" s="8"/>
      <c r="H147" s="8"/>
      <c r="I147" s="8"/>
      <c r="J147" s="8"/>
      <c r="K147" s="8"/>
      <c r="L147" s="8"/>
    </row>
    <row r="148" spans="7:12" s="3" customFormat="1" ht="11.25" x14ac:dyDescent="0.2">
      <c r="G148" s="8"/>
      <c r="H148" s="8"/>
      <c r="I148" s="8"/>
      <c r="J148" s="8"/>
      <c r="K148" s="8"/>
      <c r="L148" s="8"/>
    </row>
    <row r="149" spans="7:12" s="3" customFormat="1" ht="11.25" x14ac:dyDescent="0.2">
      <c r="G149" s="8"/>
      <c r="H149" s="8"/>
      <c r="I149" s="8"/>
      <c r="J149" s="8"/>
      <c r="K149" s="8"/>
      <c r="L149" s="8"/>
    </row>
    <row r="150" spans="7:12" s="3" customFormat="1" ht="11.25" x14ac:dyDescent="0.2">
      <c r="G150" s="8"/>
      <c r="H150" s="8"/>
      <c r="I150" s="8"/>
      <c r="J150" s="8"/>
      <c r="K150" s="8"/>
      <c r="L150" s="8"/>
    </row>
    <row r="151" spans="7:12" s="3" customFormat="1" ht="11.25" x14ac:dyDescent="0.2">
      <c r="G151" s="8"/>
      <c r="H151" s="8"/>
      <c r="I151" s="8"/>
      <c r="J151" s="8"/>
      <c r="K151" s="8"/>
      <c r="L151" s="8"/>
    </row>
    <row r="152" spans="7:12" s="3" customFormat="1" ht="11.25" x14ac:dyDescent="0.2">
      <c r="G152" s="8"/>
      <c r="H152" s="8"/>
      <c r="I152" s="8"/>
      <c r="J152" s="8"/>
      <c r="K152" s="8"/>
      <c r="L152" s="8"/>
    </row>
    <row r="153" spans="7:12" s="3" customFormat="1" ht="11.25" x14ac:dyDescent="0.2">
      <c r="G153" s="8"/>
      <c r="H153" s="8"/>
      <c r="I153" s="8"/>
      <c r="J153" s="8"/>
      <c r="K153" s="8"/>
      <c r="L153" s="8"/>
    </row>
    <row r="154" spans="7:12" s="3" customFormat="1" ht="11.25" x14ac:dyDescent="0.2">
      <c r="G154" s="8"/>
      <c r="H154" s="8"/>
      <c r="I154" s="8"/>
      <c r="J154" s="8"/>
      <c r="K154" s="8"/>
      <c r="L154" s="8"/>
    </row>
    <row r="155" spans="7:12" s="3" customFormat="1" ht="11.25" x14ac:dyDescent="0.2">
      <c r="G155" s="8"/>
      <c r="H155" s="8"/>
      <c r="I155" s="8"/>
      <c r="J155" s="8"/>
      <c r="K155" s="8"/>
      <c r="L155" s="8"/>
    </row>
    <row r="156" spans="7:12" s="3" customFormat="1" ht="11.25" x14ac:dyDescent="0.2">
      <c r="G156" s="8"/>
      <c r="H156" s="8"/>
      <c r="I156" s="8"/>
      <c r="J156" s="8"/>
      <c r="K156" s="8"/>
      <c r="L156" s="8"/>
    </row>
  </sheetData>
  <mergeCells count="6">
    <mergeCell ref="A1:M1"/>
    <mergeCell ref="A2:M2"/>
    <mergeCell ref="A4:M4"/>
    <mergeCell ref="D47:F47"/>
    <mergeCell ref="C29:D29"/>
    <mergeCell ref="A3:K3"/>
  </mergeCells>
  <pageMargins left="0.25" right="0.25" top="0.75" bottom="0.75" header="0.3" footer="0.3"/>
  <pageSetup fitToHeight="3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F500364B864044DBB1B1C20F2BB80C3" ma:contentTypeVersion="4" ma:contentTypeDescription="Create a new document." ma:contentTypeScope="" ma:versionID="34e4d79f7f956f8f01c8258da437df93">
  <xsd:schema xmlns:xsd="http://www.w3.org/2001/XMLSchema" xmlns:xs="http://www.w3.org/2001/XMLSchema" xmlns:p="http://schemas.microsoft.com/office/2006/metadata/properties" xmlns:ns2="277640f6-0c14-4a2a-add8-f2b157317a3d" targetNamespace="http://schemas.microsoft.com/office/2006/metadata/properties" ma:root="true" ma:fieldsID="919d244b226f049d79d21d6b3b354754" ns2:_="">
    <xsd:import namespace="277640f6-0c14-4a2a-add8-f2b157317a3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7640f6-0c14-4a2a-add8-f2b157317a3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BE4D7A0-BEEA-4AB6-8922-380607320C21}">
  <ds:schemaRefs>
    <ds:schemaRef ds:uri="http://purl.org/dc/dcmitype/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www.w3.org/XML/1998/namespace"/>
    <ds:schemaRef ds:uri="http://schemas.microsoft.com/office/2006/metadata/properties"/>
    <ds:schemaRef ds:uri="http://schemas.microsoft.com/office/infopath/2007/PartnerControls"/>
    <ds:schemaRef ds:uri="277640f6-0c14-4a2a-add8-f2b157317a3d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800AF699-E860-4294-B445-F16C4C891BA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9B717BF-DAF6-4D1A-B1C4-3328A87EB7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77640f6-0c14-4a2a-add8-f2b157317a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Template Budget </vt:lpstr>
      <vt:lpstr>'Template Budget '!Print_Area</vt:lpstr>
    </vt:vector>
  </TitlesOfParts>
  <Manager/>
  <Company>University Enterprises, Inc.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Landerholm, Thomas</dc:creator>
  <cp:keywords/>
  <dc:description/>
  <cp:lastModifiedBy>Rexin, Shannon</cp:lastModifiedBy>
  <cp:revision/>
  <dcterms:created xsi:type="dcterms:W3CDTF">2009-03-20T17:41:15Z</dcterms:created>
  <dcterms:modified xsi:type="dcterms:W3CDTF">2021-10-01T21:18:42Z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0x0101002F500364B864044DBB1B1C20F2BB80C3</vt:lpwstr>
  </property>
</Properties>
</file>