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Human Resources\Payroll\Files\Calendars\25.26\"/>
    </mc:Choice>
  </mc:AlternateContent>
  <xr:revisionPtr revIDLastSave="0" documentId="8_{7F869545-5D46-41B6-A56B-1650F2CDE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ademic Earnings" sheetId="1" r:id="rId1"/>
  </sheets>
  <definedNames>
    <definedName name="_xlnm.Print_Area" localSheetId="0">'Academic Earnings'!$A$1:$I$42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9" i="1" l="1"/>
  <c r="H9" i="1" s="1"/>
  <c r="E15" i="1" s="1"/>
  <c r="D15" i="1" s="1"/>
  <c r="F15" i="1" l="1"/>
</calcChain>
</file>

<file path=xl/sharedStrings.xml><?xml version="1.0" encoding="utf-8"?>
<sst xmlns="http://schemas.openxmlformats.org/spreadsheetml/2006/main" count="25" uniqueCount="24">
  <si>
    <t>Daily Rate</t>
  </si>
  <si>
    <t>/</t>
  </si>
  <si>
    <t>=</t>
  </si>
  <si>
    <t>Semester Term Rate</t>
  </si>
  <si>
    <t>Multiplied by</t>
  </si>
  <si>
    <t>X</t>
  </si>
  <si>
    <t>Hourly Rate</t>
  </si>
  <si>
    <t xml:space="preserve">Gross Monthly Salary </t>
  </si>
  <si>
    <t># Units Teaching</t>
  </si>
  <si>
    <t>Daily equivalent hours</t>
  </si>
  <si>
    <t>Divided by</t>
  </si>
  <si>
    <t xml:space="preserve"># Academic days in semester </t>
  </si>
  <si>
    <t>x 6 months in semester</t>
  </si>
  <si>
    <t>Step A</t>
  </si>
  <si>
    <t>Equals</t>
  </si>
  <si>
    <t>Step B</t>
  </si>
  <si>
    <t>Step C</t>
  </si>
  <si>
    <t># of Academic    Days</t>
  </si>
  <si>
    <t>Enter # of units for semester</t>
  </si>
  <si>
    <t>Enter actual "gross"                           monthly salary</t>
  </si>
  <si>
    <t>Enter the total # of academic days for the specific time frame.    (See calendar below     for instructions)</t>
  </si>
  <si>
    <r>
      <t xml:space="preserve">Weekly </t>
    </r>
    <r>
      <rPr>
        <b/>
        <u/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Quarterly Earnings </t>
    </r>
  </si>
  <si>
    <t xml:space="preserve">Instructions: Complete Boxes A, B, &amp; C to calculate hourly, daily, weekly, or quarterly earnings. </t>
  </si>
  <si>
    <t xml:space="preserve">Spring 2026 Academic Year Employee EDD Earnings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</si>
</sst>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6" fontId="0" fillId="0" borderId="0" xfId="0" applyNumberFormat="1" applyAlignment="1">
      <alignment horizontal="center"/>
    </xf>
    <xf numFmtId="0" fontId="1" fillId="0" borderId="0" xfId="0" applyFont="1"/>
    <xf numFmtId="6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6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/>
    <xf numFmtId="0" fontId="4" fillId="0" borderId="0" xfId="0" applyFont="1"/>
    <xf numFmtId="8" fontId="1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8" fontId="1" fillId="2" borderId="1" xfId="0" applyNumberFormat="1" applyFont="1" applyFill="1" applyBorder="1" applyAlignment="1">
      <alignment horizontal="right"/>
    </xf>
    <xf numFmtId="8" fontId="1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16</xdr:row>
      <xdr:rowOff>152400</xdr:rowOff>
    </xdr:from>
    <xdr:to>
      <xdr:col>4</xdr:col>
      <xdr:colOff>714511</xdr:colOff>
      <xdr:row>41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421617-EDDD-73AC-FEE5-3A6589F8D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981575"/>
          <a:ext cx="4019686" cy="4629150"/>
        </a:xfrm>
        <a:prstGeom prst="rect">
          <a:avLst/>
        </a:prstGeom>
      </xdr:spPr>
    </xdr:pic>
    <xdr:clientData/>
  </xdr:twoCellAnchor>
  <xdr:twoCellAnchor>
    <xdr:from>
      <xdr:col>4</xdr:col>
      <xdr:colOff>732752</xdr:colOff>
      <xdr:row>26</xdr:row>
      <xdr:rowOff>85730</xdr:rowOff>
    </xdr:from>
    <xdr:to>
      <xdr:col>5</xdr:col>
      <xdr:colOff>485779</xdr:colOff>
      <xdr:row>41</xdr:row>
      <xdr:rowOff>57149</xdr:rowOff>
    </xdr:to>
    <xdr:sp macro="" textlink="">
      <xdr:nvSpPr>
        <xdr:cNvPr id="36" name="Bent-Up Arrow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 flipV="1">
          <a:off x="2914318" y="7991139"/>
          <a:ext cx="2828919" cy="486452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597958</xdr:colOff>
      <xdr:row>30</xdr:row>
      <xdr:rowOff>132291</xdr:rowOff>
    </xdr:from>
    <xdr:to>
      <xdr:col>5</xdr:col>
      <xdr:colOff>843492</xdr:colOff>
      <xdr:row>32</xdr:row>
      <xdr:rowOff>91989</xdr:rowOff>
    </xdr:to>
    <xdr:sp macro="" textlink="">
      <xdr:nvSpPr>
        <xdr:cNvPr id="10" name="Left-Righ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50758" y="7628466"/>
          <a:ext cx="978959" cy="340698"/>
        </a:xfrm>
        <a:prstGeom prst="leftRight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184150</xdr:colOff>
      <xdr:row>26</xdr:row>
      <xdr:rowOff>118533</xdr:rowOff>
    </xdr:from>
    <xdr:to>
      <xdr:col>7</xdr:col>
      <xdr:colOff>203200</xdr:colOff>
      <xdr:row>32</xdr:row>
      <xdr:rowOff>88900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911850" y="6855883"/>
          <a:ext cx="19050" cy="107526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271992</xdr:colOff>
      <xdr:row>28</xdr:row>
      <xdr:rowOff>24347</xdr:rowOff>
    </xdr:from>
    <xdr:to>
      <xdr:col>9</xdr:col>
      <xdr:colOff>28574</xdr:colOff>
      <xdr:row>34</xdr:row>
      <xdr:rowOff>180979</xdr:rowOff>
    </xdr:to>
    <xdr:sp macro="" textlink="">
      <xdr:nvSpPr>
        <xdr:cNvPr id="15" name="Down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5400000">
          <a:off x="4958292" y="6539447"/>
          <a:ext cx="1299632" cy="2499782"/>
        </a:xfrm>
        <a:prstGeom prst="downArrow">
          <a:avLst/>
        </a:prstGeom>
        <a:solidFill>
          <a:srgbClr val="00B0F0"/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594782</xdr:colOff>
      <xdr:row>29</xdr:row>
      <xdr:rowOff>178860</xdr:rowOff>
    </xdr:from>
    <xdr:to>
      <xdr:col>8</xdr:col>
      <xdr:colOff>540807</xdr:colOff>
      <xdr:row>33</xdr:row>
      <xdr:rowOff>153459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681007" y="7484535"/>
          <a:ext cx="2146300" cy="736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/>
          <a:r>
            <a:rPr lang="en-US" sz="900" b="1" i="0" u="none" baseline="0">
              <a:effectLst/>
              <a:latin typeface="+mn-lt"/>
              <a:ea typeface="+mn-ea"/>
              <a:cs typeface="+mn-cs"/>
            </a:rPr>
            <a:t>T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o calculate </a:t>
          </a:r>
          <a:r>
            <a:rPr lang="en-US" sz="900" b="1" i="0" u="sng" baseline="0">
              <a:effectLst/>
              <a:latin typeface="+mn-lt"/>
              <a:ea typeface="+mn-ea"/>
              <a:cs typeface="+mn-cs"/>
            </a:rPr>
            <a:t>weekly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 earnings, total the # of academic days (green shaded days) for the specific week. Ex; May 24-May 30 = 2 academic days, so enter 2 in box C</a:t>
          </a:r>
          <a:endParaRPr lang="en-US" sz="900">
            <a:effectLst/>
          </a:endParaRPr>
        </a:p>
      </xdr:txBody>
    </xdr:sp>
    <xdr:clientData/>
  </xdr:twoCellAnchor>
  <xdr:oneCellAnchor>
    <xdr:from>
      <xdr:col>0</xdr:col>
      <xdr:colOff>8468</xdr:colOff>
      <xdr:row>2</xdr:row>
      <xdr:rowOff>16935</xdr:rowOff>
    </xdr:from>
    <xdr:ext cx="6832600" cy="48259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68" y="541868"/>
          <a:ext cx="6832600" cy="482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begin at the start of the academic semester (not when instruction begins).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01/21/2026 is the first day of the academic semester.   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conclude at the end of the academic semester (not when instruction/finals end)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05/27/2026 </a:t>
          </a:r>
          <a:r>
            <a:rPr lang="en-US" sz="8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the last day of the academic semester.</a:t>
          </a:r>
          <a:endParaRPr lang="en-US" sz="800" b="1" u="sng" baseline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711201</xdr:colOff>
      <xdr:row>8</xdr:row>
      <xdr:rowOff>93134</xdr:rowOff>
    </xdr:from>
    <xdr:ext cx="254942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870201" y="2040467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=</a:t>
          </a:r>
        </a:p>
      </xdr:txBody>
    </xdr:sp>
    <xdr:clientData/>
  </xdr:oneCellAnchor>
  <xdr:oneCellAnchor>
    <xdr:from>
      <xdr:col>1</xdr:col>
      <xdr:colOff>863601</xdr:colOff>
      <xdr:row>8</xdr:row>
      <xdr:rowOff>84667</xdr:rowOff>
    </xdr:from>
    <xdr:ext cx="249492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116668" y="2040467"/>
          <a:ext cx="249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x</a:t>
          </a:r>
        </a:p>
      </xdr:txBody>
    </xdr:sp>
    <xdr:clientData/>
  </xdr:oneCellAnchor>
  <xdr:oneCellAnchor>
    <xdr:from>
      <xdr:col>0</xdr:col>
      <xdr:colOff>1210732</xdr:colOff>
      <xdr:row>7</xdr:row>
      <xdr:rowOff>491067</xdr:rowOff>
    </xdr:from>
    <xdr:ext cx="283732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0732" y="1871134"/>
          <a:ext cx="28373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A.</a:t>
          </a:r>
        </a:p>
      </xdr:txBody>
    </xdr:sp>
    <xdr:clientData/>
  </xdr:oneCellAnchor>
  <xdr:oneCellAnchor>
    <xdr:from>
      <xdr:col>0</xdr:col>
      <xdr:colOff>1210734</xdr:colOff>
      <xdr:row>10</xdr:row>
      <xdr:rowOff>558799</xdr:rowOff>
    </xdr:from>
    <xdr:ext cx="280205" cy="23320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10734" y="2878666"/>
          <a:ext cx="28020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B.</a:t>
          </a:r>
        </a:p>
      </xdr:txBody>
    </xdr:sp>
    <xdr:clientData/>
  </xdr:oneCellAnchor>
  <xdr:oneCellAnchor>
    <xdr:from>
      <xdr:col>0</xdr:col>
      <xdr:colOff>1210734</xdr:colOff>
      <xdr:row>13</xdr:row>
      <xdr:rowOff>567266</xdr:rowOff>
    </xdr:from>
    <xdr:ext cx="276614" cy="233205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10734" y="3928533"/>
          <a:ext cx="2766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C.</a:t>
          </a:r>
        </a:p>
      </xdr:txBody>
    </xdr:sp>
    <xdr:clientData/>
  </xdr:oneCellAnchor>
  <xdr:oneCellAnchor>
    <xdr:from>
      <xdr:col>5</xdr:col>
      <xdr:colOff>0</xdr:colOff>
      <xdr:row>14</xdr:row>
      <xdr:rowOff>626533</xdr:rowOff>
    </xdr:from>
    <xdr:ext cx="287867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35400" y="4580466"/>
          <a:ext cx="2878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=</a:t>
          </a:r>
        </a:p>
      </xdr:txBody>
    </xdr:sp>
    <xdr:clientData/>
  </xdr:oneCellAnchor>
  <xdr:oneCellAnchor>
    <xdr:from>
      <xdr:col>7</xdr:col>
      <xdr:colOff>16934</xdr:colOff>
      <xdr:row>28</xdr:row>
      <xdr:rowOff>71968</xdr:rowOff>
    </xdr:from>
    <xdr:ext cx="380999" cy="2730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744634" y="7177618"/>
          <a:ext cx="380999" cy="273027"/>
        </a:xfrm>
        <a:prstGeom prst="rect">
          <a:avLst/>
        </a:prstGeom>
        <a:solidFill>
          <a:srgbClr val="FF00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OR</a:t>
          </a:r>
        </a:p>
      </xdr:txBody>
    </xdr:sp>
    <xdr:clientData/>
  </xdr:oneCellAnchor>
  <xdr:twoCellAnchor>
    <xdr:from>
      <xdr:col>4</xdr:col>
      <xdr:colOff>510124</xdr:colOff>
      <xdr:row>18</xdr:row>
      <xdr:rowOff>104774</xdr:rowOff>
    </xdr:from>
    <xdr:to>
      <xdr:col>5</xdr:col>
      <xdr:colOff>219463</xdr:colOff>
      <xdr:row>23</xdr:row>
      <xdr:rowOff>150281</xdr:rowOff>
    </xdr:to>
    <xdr:sp macro="" textlink="">
      <xdr:nvSpPr>
        <xdr:cNvPr id="13" name="Bent-Up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3585302" y="5592571"/>
          <a:ext cx="998007" cy="442764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685799</xdr:colOff>
      <xdr:row>20</xdr:row>
      <xdr:rowOff>104775</xdr:rowOff>
    </xdr:from>
    <xdr:to>
      <xdr:col>8</xdr:col>
      <xdr:colOff>514351</xdr:colOff>
      <xdr:row>26</xdr:row>
      <xdr:rowOff>180974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038599" y="5753100"/>
          <a:ext cx="2762252" cy="1219199"/>
        </a:xfrm>
        <a:prstGeom prst="flowChartProcess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633943</xdr:colOff>
      <xdr:row>20</xdr:row>
      <xdr:rowOff>161925</xdr:rowOff>
    </xdr:from>
    <xdr:to>
      <xdr:col>8</xdr:col>
      <xdr:colOff>476251</xdr:colOff>
      <xdr:row>28</xdr:row>
      <xdr:rowOff>19050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986743" y="5753100"/>
          <a:ext cx="2776008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EX: To calculate </a:t>
          </a:r>
          <a:r>
            <a:rPr lang="en-US" sz="900" b="1" i="0" u="sng" strike="noStrike" baseline="0">
              <a:solidFill>
                <a:srgbClr val="000000"/>
              </a:solidFill>
              <a:latin typeface="Calibri"/>
              <a:cs typeface="Calibri"/>
            </a:rPr>
            <a:t>quarterly</a:t>
          </a: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earnings, total the # of 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academic days (green shaded days) during the specific quarter. E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nter the # of days in box C.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Example: April 1 - June 30 =  42 academic days so, enter 42 in box C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-----------------------------------------------------------------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EDD calculates earnings quarterly: Jan-March,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April-June, July-September &amp; October-December.         </a:t>
          </a:r>
          <a:endParaRPr lang="en-US" sz="1000">
            <a:effectLst/>
          </a:endParaRPr>
        </a:p>
        <a:p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400052</xdr:colOff>
      <xdr:row>14</xdr:row>
      <xdr:rowOff>565151</xdr:rowOff>
    </xdr:from>
    <xdr:to>
      <xdr:col>6</xdr:col>
      <xdr:colOff>76200</xdr:colOff>
      <xdr:row>24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1495427" y="4422776"/>
          <a:ext cx="3600448" cy="200659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323852</xdr:colOff>
      <xdr:row>14</xdr:row>
      <xdr:rowOff>711201</xdr:rowOff>
    </xdr:from>
    <xdr:to>
      <xdr:col>7</xdr:col>
      <xdr:colOff>666750</xdr:colOff>
      <xdr:row>32</xdr:row>
      <xdr:rowOff>133350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419227" y="4568826"/>
          <a:ext cx="4714873" cy="344169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5" zoomScaleNormal="100" workbookViewId="0">
      <selection activeCell="R12" sqref="R12"/>
    </sheetView>
  </sheetViews>
  <sheetFormatPr defaultRowHeight="15" x14ac:dyDescent="0.25"/>
  <cols>
    <col min="1" max="1" width="16.42578125" customWidth="1"/>
    <col min="2" max="2" width="11.85546875" customWidth="1"/>
    <col min="3" max="3" width="10" customWidth="1"/>
    <col min="4" max="4" width="12" customWidth="1"/>
    <col min="5" max="5" width="11" customWidth="1"/>
    <col min="6" max="6" width="14" customWidth="1"/>
    <col min="7" max="7" width="6.7109375" customWidth="1"/>
    <col min="8" max="8" width="12.28515625" customWidth="1"/>
    <col min="9" max="9" width="8.140625" customWidth="1"/>
  </cols>
  <sheetData>
    <row r="1" spans="1:10" ht="24" customHeight="1" x14ac:dyDescent="0.35">
      <c r="A1" s="29" t="s">
        <v>23</v>
      </c>
      <c r="B1" s="29"/>
      <c r="C1" s="29"/>
      <c r="D1" s="29"/>
      <c r="E1" s="29"/>
      <c r="F1" s="29"/>
      <c r="G1" s="29"/>
      <c r="H1" s="29"/>
      <c r="I1" s="29"/>
    </row>
    <row r="2" spans="1:10" ht="12.95" customHeigh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10" ht="17.45" customHeight="1" x14ac:dyDescent="0.3">
      <c r="A3" s="9"/>
      <c r="B3" s="9"/>
      <c r="C3" s="9"/>
      <c r="D3" s="9"/>
      <c r="E3" s="9"/>
      <c r="F3" s="9"/>
      <c r="G3" s="9"/>
      <c r="H3" s="9"/>
      <c r="I3" s="9"/>
    </row>
    <row r="4" spans="1:10" ht="17.4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10" ht="10.7" customHeight="1" thickBot="1" x14ac:dyDescent="0.35">
      <c r="A5" s="9"/>
      <c r="B5" s="9"/>
      <c r="C5" s="9"/>
      <c r="D5" s="9"/>
      <c r="E5" s="9"/>
      <c r="F5" s="9"/>
      <c r="G5" s="9"/>
      <c r="H5" s="9"/>
      <c r="I5" s="9"/>
    </row>
    <row r="6" spans="1:10" ht="15.75" thickBot="1" x14ac:dyDescent="0.3">
      <c r="A6" s="31" t="s">
        <v>22</v>
      </c>
      <c r="B6" s="32"/>
      <c r="C6" s="32"/>
      <c r="D6" s="32"/>
      <c r="E6" s="32"/>
      <c r="F6" s="32"/>
      <c r="G6" s="32"/>
      <c r="H6" s="33"/>
      <c r="I6" s="28"/>
      <c r="J6" s="2"/>
    </row>
    <row r="7" spans="1:10" ht="6.75" customHeight="1" thickBot="1" x14ac:dyDescent="0.3">
      <c r="A7" s="6"/>
      <c r="B7" s="6"/>
      <c r="C7" s="6"/>
      <c r="D7" s="6"/>
      <c r="E7" s="6"/>
      <c r="F7" s="6"/>
      <c r="G7" s="6"/>
      <c r="H7" s="6"/>
      <c r="I7" s="6"/>
      <c r="J7" s="2"/>
    </row>
    <row r="8" spans="1:10" ht="40.5" thickBot="1" x14ac:dyDescent="0.35">
      <c r="A8" s="11" t="s">
        <v>13</v>
      </c>
      <c r="B8" s="12" t="s">
        <v>7</v>
      </c>
      <c r="C8" s="12" t="s">
        <v>12</v>
      </c>
      <c r="D8" s="12" t="s">
        <v>3</v>
      </c>
      <c r="E8" s="20" t="s">
        <v>10</v>
      </c>
      <c r="F8" s="12" t="s">
        <v>11</v>
      </c>
      <c r="G8" s="12" t="s">
        <v>14</v>
      </c>
      <c r="H8" s="12" t="s">
        <v>0</v>
      </c>
    </row>
    <row r="9" spans="1:10" ht="25.5" thickBot="1" x14ac:dyDescent="0.3">
      <c r="A9" s="8" t="s">
        <v>19</v>
      </c>
      <c r="B9" s="26"/>
      <c r="C9" s="22">
        <v>6</v>
      </c>
      <c r="D9" s="27">
        <f>B9*C9</f>
        <v>0</v>
      </c>
      <c r="E9" s="21" t="s">
        <v>1</v>
      </c>
      <c r="F9" s="24">
        <v>86</v>
      </c>
      <c r="G9" s="22" t="s">
        <v>2</v>
      </c>
      <c r="H9" s="27">
        <f>D9/F9</f>
        <v>0</v>
      </c>
    </row>
    <row r="10" spans="1:10" ht="5.45" customHeight="1" thickBot="1" x14ac:dyDescent="0.3">
      <c r="A10" s="8"/>
      <c r="B10" s="1"/>
      <c r="C10" s="4"/>
      <c r="D10" s="1"/>
      <c r="E10" s="3"/>
      <c r="F10" s="14"/>
      <c r="G10" s="15"/>
      <c r="H10" s="16"/>
      <c r="I10" s="17"/>
    </row>
    <row r="11" spans="1:10" ht="47.45" customHeight="1" thickBot="1" x14ac:dyDescent="0.35">
      <c r="A11" s="11" t="s">
        <v>15</v>
      </c>
      <c r="B11" s="13" t="s">
        <v>8</v>
      </c>
      <c r="C11" s="20" t="s">
        <v>9</v>
      </c>
      <c r="D11" s="1"/>
      <c r="E11" s="3"/>
      <c r="F11" s="14"/>
      <c r="G11" s="15"/>
      <c r="H11" s="16"/>
      <c r="I11" s="17"/>
    </row>
    <row r="12" spans="1:10" ht="27.4" customHeight="1" thickBot="1" x14ac:dyDescent="0.3">
      <c r="A12" s="7" t="s">
        <v>18</v>
      </c>
      <c r="B12" s="23"/>
      <c r="C12" s="25">
        <f>B12/15*40/5</f>
        <v>0</v>
      </c>
      <c r="D12" s="1"/>
      <c r="E12" s="3"/>
      <c r="F12" s="14"/>
      <c r="G12" s="15"/>
      <c r="H12" s="16"/>
      <c r="I12" s="17"/>
    </row>
    <row r="13" spans="1:10" ht="6.75" customHeight="1" thickBot="1" x14ac:dyDescent="0.3">
      <c r="B13" s="1"/>
      <c r="C13" s="3"/>
      <c r="D13" s="4"/>
      <c r="E13" s="4"/>
      <c r="F13" s="3"/>
      <c r="G13" s="1"/>
      <c r="H13" s="4"/>
      <c r="I13" s="1"/>
    </row>
    <row r="14" spans="1:10" ht="47.45" customHeight="1" thickBot="1" x14ac:dyDescent="0.35">
      <c r="A14" s="11" t="s">
        <v>16</v>
      </c>
      <c r="B14" s="13" t="s">
        <v>17</v>
      </c>
      <c r="C14" s="13" t="s">
        <v>4</v>
      </c>
      <c r="D14" s="12" t="s">
        <v>6</v>
      </c>
      <c r="E14" s="20" t="s">
        <v>0</v>
      </c>
      <c r="F14" s="20" t="s">
        <v>21</v>
      </c>
      <c r="I14" s="18"/>
    </row>
    <row r="15" spans="1:10" ht="68.650000000000006" customHeight="1" thickBot="1" x14ac:dyDescent="0.3">
      <c r="A15" s="10" t="s">
        <v>20</v>
      </c>
      <c r="B15" s="23"/>
      <c r="C15" s="21" t="s">
        <v>5</v>
      </c>
      <c r="D15" s="19" t="e">
        <f>E15/C12</f>
        <v>#DIV/0!</v>
      </c>
      <c r="E15" s="19">
        <f>H9</f>
        <v>0</v>
      </c>
      <c r="F15" s="19">
        <f>B15*E15</f>
        <v>0</v>
      </c>
      <c r="I15" s="5"/>
    </row>
    <row r="16" spans="1:10" ht="8.65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42" ht="18" customHeight="1" x14ac:dyDescent="0.25"/>
  </sheetData>
  <mergeCells count="3">
    <mergeCell ref="A1:I1"/>
    <mergeCell ref="A2:I2"/>
    <mergeCell ref="A6:H6"/>
  </mergeCells>
  <pageMargins left="9.2592592592592587E-3" right="0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 Earnings</vt:lpstr>
      <vt:lpstr>'Academic Earnings'!Print_Area</vt:lpstr>
    </vt:vector>
  </TitlesOfParts>
  <Company>CSUS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Theresa</dc:creator>
  <cp:lastModifiedBy>Graham, Theresa</cp:lastModifiedBy>
  <cp:lastPrinted>2026-06-09T17:27:25Z</cp:lastPrinted>
  <dcterms:created xsi:type="dcterms:W3CDTF">2019-06-10T16:45:55Z</dcterms:created>
  <dcterms:modified xsi:type="dcterms:W3CDTF">2026-06-09T17:34:25Z</dcterms:modified>
</cp:coreProperties>
</file>