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defaultThemeVersion="166925"/>
  <mc:AlternateContent xmlns:mc="http://schemas.openxmlformats.org/markup-compatibility/2006">
    <mc:Choice Requires="x15">
      <x15ac:absPath xmlns:x15ac="http://schemas.microsoft.com/office/spreadsheetml/2010/11/ac" url="N:\aa\vpaa\AAVP\OFS\2526\Release Time\"/>
    </mc:Choice>
  </mc:AlternateContent>
  <xr:revisionPtr revIDLastSave="6" documentId="8_{3DBC224D-8F5C-4F31-8686-592EF324E0A6}" xr6:coauthVersionLast="47" xr6:coauthVersionMax="47" xr10:uidLastSave="{6B93F5E3-9969-4885-9EA8-7A9BC2B6863E}"/>
  <bookViews>
    <workbookView xWindow="28680" yWindow="-75" windowWidth="29040" windowHeight="15720" xr2:uid="{9B58394D-FDA1-49CD-A4E9-72E154E127B2}"/>
  </bookViews>
  <sheets>
    <sheet name="Sheet 1" sheetId="1" r:id="rId1"/>
  </sheets>
  <definedNames>
    <definedName name="_xlnm.Print_Area" localSheetId="0">'Sheet 1'!$A$1:$F$47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23" i="1" l="1"/>
  <c r="D34" i="1" l="1"/>
  <c r="D33" i="1"/>
  <c r="D32" i="1"/>
  <c r="D31" i="1"/>
  <c r="D30" i="1"/>
  <c r="D29" i="1"/>
  <c r="D28" i="1"/>
  <c r="D27" i="1"/>
  <c r="F11" i="1"/>
  <c r="F14" i="1" l="1"/>
  <c r="F15" i="1"/>
  <c r="F16" i="1"/>
  <c r="F18" i="1"/>
  <c r="F19" i="1"/>
  <c r="F12" i="1"/>
  <c r="F13" i="1"/>
  <c r="F17" i="1"/>
  <c r="D35" i="1"/>
  <c r="F24" i="1"/>
  <c r="F29" i="1" s="1"/>
  <c r="F20" i="1" l="1"/>
  <c r="F27" i="1"/>
  <c r="F33" i="1"/>
  <c r="F28" i="1"/>
  <c r="F34" i="1"/>
  <c r="F32" i="1"/>
  <c r="F30" i="1"/>
  <c r="F31" i="1"/>
  <c r="F35" i="1" l="1"/>
  <c r="F37" i="1" s="1"/>
</calcChain>
</file>

<file path=xl/sharedStrings.xml><?xml version="1.0" encoding="utf-8"?>
<sst xmlns="http://schemas.openxmlformats.org/spreadsheetml/2006/main" count="46" uniqueCount="46">
  <si>
    <r>
      <rPr>
        <b/>
        <sz val="12"/>
        <rFont val="Arial Narrow"/>
        <family val="2"/>
      </rPr>
      <t xml:space="preserve">CALIFORNIA STATE UNIVERSITY, SACRAMENTO
OFFICE OF FACULTY SUCCESS
2025-26
RELEASE TIME COMPUTATION SHEET
</t>
    </r>
    <r>
      <rPr>
        <b/>
        <sz val="12"/>
        <color rgb="FF008453"/>
        <rFont val="Arial Narrow"/>
        <family val="2"/>
      </rPr>
      <t>TEMPLATE</t>
    </r>
  </si>
  <si>
    <t>PERSONNEL SERVICES</t>
  </si>
  <si>
    <t xml:space="preserve">Computed for: </t>
  </si>
  <si>
    <t>AY:</t>
  </si>
  <si>
    <t>2025/26</t>
  </si>
  <si>
    <t xml:space="preserve">EMPID:   </t>
  </si>
  <si>
    <t>Semester:</t>
  </si>
  <si>
    <t xml:space="preserve">Requesting Department:    </t>
  </si>
  <si>
    <t xml:space="preserve">Funding Chartstring:   </t>
  </si>
  <si>
    <t>Monthly Salary</t>
  </si>
  <si>
    <t xml:space="preserve">  Times</t>
  </si>
  <si>
    <t># Months</t>
  </si>
  <si>
    <t xml:space="preserve">   OASDI</t>
  </si>
  <si>
    <t xml:space="preserve">   Dental Care</t>
  </si>
  <si>
    <t xml:space="preserve">   Health &amp; Welfare</t>
  </si>
  <si>
    <t xml:space="preserve">   Retirement</t>
  </si>
  <si>
    <t xml:space="preserve">   Life Insurance</t>
  </si>
  <si>
    <t xml:space="preserve">   Medicare</t>
  </si>
  <si>
    <t xml:space="preserve">   Vision Care</t>
  </si>
  <si>
    <t xml:space="preserve">   Long Term Disability</t>
  </si>
  <si>
    <t>Total Paid By State</t>
  </si>
  <si>
    <t xml:space="preserve">RELEASE TIME TO COVER </t>
  </si>
  <si>
    <t>Units</t>
  </si>
  <si>
    <t>Time</t>
  </si>
  <si>
    <t>SALARY</t>
  </si>
  <si>
    <t>Formula for % units/15</t>
  </si>
  <si>
    <t>Monthly Benefits</t>
  </si>
  <si>
    <t>603001-</t>
  </si>
  <si>
    <t>OASDI</t>
  </si>
  <si>
    <t>603003-</t>
  </si>
  <si>
    <t>Dental Care</t>
  </si>
  <si>
    <t>603004-</t>
  </si>
  <si>
    <t>Health &amp; Welfare</t>
  </si>
  <si>
    <t>603005-</t>
  </si>
  <si>
    <t>Retirement</t>
  </si>
  <si>
    <t>603011-</t>
  </si>
  <si>
    <t>Life Insurance</t>
  </si>
  <si>
    <t>603012-</t>
  </si>
  <si>
    <t>Medicare</t>
  </si>
  <si>
    <t>603013-</t>
  </si>
  <si>
    <t>Vision Care</t>
  </si>
  <si>
    <t>603014-</t>
  </si>
  <si>
    <t>Long Term Disability</t>
  </si>
  <si>
    <t>BENEFITS</t>
  </si>
  <si>
    <t>TOTAL RELEASE TIME CALCULATION</t>
  </si>
  <si>
    <r>
      <rPr>
        <b/>
        <sz val="11"/>
        <color rgb="FFFF0000"/>
        <rFont val="Arial Narrow"/>
        <family val="2"/>
      </rPr>
      <t xml:space="preserve">You will be billed at the ACTUAL SALARY COST and the benefits rate for the current Academic Year.  </t>
    </r>
    <r>
      <rPr>
        <b/>
        <sz val="9"/>
        <color rgb="FFFF0000"/>
        <rFont val="Arial Narrow"/>
        <family val="2"/>
      </rPr>
      <t xml:space="preserve">
</t>
    </r>
    <r>
      <rPr>
        <b/>
        <sz val="9"/>
        <rFont val="Arial Narrow"/>
        <family val="2"/>
      </rPr>
      <t xml:space="preserve">Salary changes that impact this projection, may take affect between now and when the transfer is made.
(Promotion, Range Elevation, Contractional Increase, Other Misc. Salary Adjustments, etc.)
Benefits rate is updated annually in August for the Academic Year.  </t>
    </r>
    <r>
      <rPr>
        <b/>
        <sz val="9"/>
        <color rgb="FFFF000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</si>
</sst>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7" formatCode="&quot;$&quot;#,##0.00_);\(&quot;$&quot;#,##0.00\)"/>
  </numFmts>
  <fonts count="25">
    <font>
      <sz val="12"/>
      <name val="Arial MT"/>
    </font>
    <font>
      <b/>
      <sz val="12"/>
      <name val="Myriad Pro"/>
      <family val="2"/>
    </font>
    <font>
      <sz val="12"/>
      <name val="Myriad Pro"/>
      <family val="2"/>
    </font>
    <font>
      <sz val="10"/>
      <name val="Myriad Pro"/>
      <family val="2"/>
    </font>
    <font>
      <sz val="11"/>
      <name val="Myriad Pro"/>
      <family val="2"/>
    </font>
    <font>
      <sz val="9"/>
      <name val="Myriad Pro"/>
      <family val="2"/>
    </font>
    <font>
      <b/>
      <sz val="10"/>
      <name val="Arial Unicode MS"/>
      <family val="2"/>
    </font>
    <font>
      <b/>
      <sz val="11"/>
      <name val="Myriad Pro"/>
      <family val="2"/>
    </font>
    <font>
      <b/>
      <i/>
      <sz val="12"/>
      <color rgb="FFFF0000"/>
      <name val="Myriad Pro"/>
    </font>
    <font>
      <sz val="10"/>
      <color theme="0"/>
      <name val="Arial Narrow"/>
      <family val="2"/>
    </font>
    <font>
      <b/>
      <sz val="12"/>
      <name val="Arial Narrow"/>
      <family val="2"/>
    </font>
    <font>
      <b/>
      <sz val="12"/>
      <color rgb="FF008453"/>
      <name val="Arial Narrow"/>
      <family val="2"/>
    </font>
    <font>
      <b/>
      <sz val="12"/>
      <color rgb="FF004E38"/>
      <name val="Arial Narrow"/>
      <family val="2"/>
    </font>
    <font>
      <sz val="12"/>
      <name val="Arial Narrow"/>
      <family val="2"/>
    </font>
    <font>
      <sz val="11"/>
      <name val="Arial Narrow"/>
      <family val="2"/>
    </font>
    <font>
      <sz val="9"/>
      <name val="Arial Narrow"/>
      <family val="2"/>
    </font>
    <font>
      <b/>
      <sz val="11"/>
      <name val="Arial Narrow"/>
      <family val="2"/>
    </font>
    <font>
      <b/>
      <sz val="11"/>
      <color rgb="FF004E38"/>
      <name val="Arial Narrow"/>
      <family val="2"/>
    </font>
    <font>
      <sz val="10"/>
      <color theme="1"/>
      <name val="Arial Narrow"/>
      <family val="2"/>
    </font>
    <font>
      <b/>
      <sz val="9"/>
      <color rgb="FFFF0000"/>
      <name val="Arial Narrow"/>
      <family val="2"/>
    </font>
    <font>
      <b/>
      <sz val="9"/>
      <name val="Arial Narrow"/>
      <family val="2"/>
    </font>
    <font>
      <b/>
      <sz val="11"/>
      <color rgb="FFFF0000"/>
      <name val="Arial Narrow"/>
      <family val="2"/>
    </font>
    <font>
      <sz val="11"/>
      <color theme="0"/>
      <name val="Arial Narrow"/>
      <family val="2"/>
    </font>
    <font>
      <b/>
      <sz val="11"/>
      <color theme="1"/>
      <name val="Arial Narrow"/>
      <family val="2"/>
    </font>
    <font>
      <b/>
      <sz val="9"/>
      <color rgb="FF004E38"/>
      <name val="Arial Narrow"/>
      <family val="2"/>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004E38"/>
        <bgColor indexed="64"/>
      </patternFill>
    </fill>
    <fill>
      <patternFill patternType="solid">
        <fgColor rgb="FFD2C69E"/>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6" fillId="0" borderId="0" applyFont="0" applyFill="0" applyBorder="0" applyAlignment="0" applyProtection="0"/>
  </cellStyleXfs>
  <cellXfs count="82">
    <xf numFmtId="0" fontId="0" fillId="0" borderId="0" xfId="0"/>
    <xf numFmtId="0" fontId="2" fillId="0" borderId="0" xfId="0" applyFont="1"/>
    <xf numFmtId="0" fontId="3" fillId="0" borderId="0" xfId="0" applyFont="1"/>
    <xf numFmtId="0" fontId="2" fillId="0" borderId="0" xfId="0" applyFont="1" applyAlignment="1">
      <alignment horizontal="left"/>
    </xf>
    <xf numFmtId="0" fontId="1" fillId="0" borderId="0" xfId="0" applyFont="1" applyAlignment="1">
      <alignment horizontal="center"/>
    </xf>
    <xf numFmtId="0" fontId="4" fillId="0" borderId="0" xfId="0" applyFont="1"/>
    <xf numFmtId="0" fontId="5" fillId="0" borderId="0" xfId="0" applyFont="1"/>
    <xf numFmtId="7" fontId="5" fillId="0" borderId="0" xfId="0" applyNumberFormat="1" applyFont="1"/>
    <xf numFmtId="0" fontId="7" fillId="0" borderId="0" xfId="0" applyFont="1"/>
    <xf numFmtId="0" fontId="7" fillId="3" borderId="0" xfId="0" applyFont="1" applyFill="1"/>
    <xf numFmtId="0" fontId="4" fillId="0" borderId="0" xfId="0" applyFont="1" applyAlignment="1">
      <alignment vertical="center"/>
    </xf>
    <xf numFmtId="0" fontId="12" fillId="2" borderId="0" xfId="0" applyFont="1" applyFill="1" applyAlignment="1">
      <alignment horizontal="left"/>
    </xf>
    <xf numFmtId="0" fontId="10" fillId="2" borderId="0" xfId="0" applyFont="1" applyFill="1" applyAlignment="1">
      <alignment horizontal="center"/>
    </xf>
    <xf numFmtId="0" fontId="15" fillId="0" borderId="0" xfId="0" applyFont="1"/>
    <xf numFmtId="0" fontId="15" fillId="0" borderId="0" xfId="0" applyFont="1" applyAlignment="1">
      <alignment horizontal="left"/>
    </xf>
    <xf numFmtId="10" fontId="15" fillId="0" borderId="0" xfId="1" applyNumberFormat="1" applyFont="1" applyFill="1" applyBorder="1"/>
    <xf numFmtId="10" fontId="15" fillId="0" borderId="1" xfId="1" applyNumberFormat="1" applyFont="1" applyFill="1" applyBorder="1"/>
    <xf numFmtId="5" fontId="15" fillId="0" borderId="1" xfId="0" applyNumberFormat="1" applyFont="1" applyBorder="1"/>
    <xf numFmtId="0" fontId="17" fillId="2" borderId="5" xfId="0" applyFont="1" applyFill="1" applyBorder="1" applyAlignment="1">
      <alignment horizontal="right"/>
    </xf>
    <xf numFmtId="0" fontId="16" fillId="2" borderId="0" xfId="0" applyFont="1" applyFill="1"/>
    <xf numFmtId="5" fontId="17" fillId="2" borderId="6" xfId="0" applyNumberFormat="1" applyFont="1" applyFill="1" applyBorder="1"/>
    <xf numFmtId="0" fontId="16" fillId="2" borderId="5" xfId="0" applyFont="1" applyFill="1" applyBorder="1" applyAlignment="1">
      <alignment horizontal="left"/>
    </xf>
    <xf numFmtId="5" fontId="16" fillId="2" borderId="6" xfId="0" applyNumberFormat="1" applyFont="1" applyFill="1" applyBorder="1"/>
    <xf numFmtId="5" fontId="14" fillId="2" borderId="6" xfId="0" applyNumberFormat="1" applyFont="1" applyFill="1" applyBorder="1"/>
    <xf numFmtId="0" fontId="14" fillId="2" borderId="5" xfId="0" applyFont="1" applyFill="1" applyBorder="1" applyAlignment="1">
      <alignment horizontal="right"/>
    </xf>
    <xf numFmtId="14" fontId="15" fillId="0" borderId="0" xfId="0" applyNumberFormat="1" applyFont="1"/>
    <xf numFmtId="0" fontId="15" fillId="0" borderId="0" xfId="0" applyFont="1" applyAlignment="1">
      <alignment horizontal="right"/>
    </xf>
    <xf numFmtId="0" fontId="15" fillId="0" borderId="0" xfId="0" applyFont="1" applyAlignment="1">
      <alignment horizontal="left" indent="2"/>
    </xf>
    <xf numFmtId="0" fontId="14" fillId="0" borderId="0" xfId="0" applyFont="1"/>
    <xf numFmtId="0" fontId="13" fillId="0" borderId="0" xfId="0" applyFont="1"/>
    <xf numFmtId="5" fontId="15" fillId="0" borderId="0" xfId="0" applyNumberFormat="1" applyFont="1"/>
    <xf numFmtId="0" fontId="9" fillId="0" borderId="0" xfId="0" applyFont="1" applyAlignment="1">
      <alignment vertical="center" wrapText="1"/>
    </xf>
    <xf numFmtId="5" fontId="16" fillId="0" borderId="3" xfId="0" applyNumberFormat="1" applyFont="1" applyBorder="1" applyAlignment="1">
      <alignment vertical="center"/>
    </xf>
    <xf numFmtId="0" fontId="14" fillId="2" borderId="0" xfId="0" applyFont="1" applyFill="1" applyAlignment="1">
      <alignment horizontal="left"/>
    </xf>
    <xf numFmtId="0" fontId="14" fillId="2" borderId="0" xfId="0" applyFont="1" applyFill="1"/>
    <xf numFmtId="10" fontId="15" fillId="3" borderId="0" xfId="1" applyNumberFormat="1" applyFont="1" applyFill="1" applyBorder="1"/>
    <xf numFmtId="10" fontId="15" fillId="3" borderId="1" xfId="1" applyNumberFormat="1" applyFont="1" applyFill="1" applyBorder="1"/>
    <xf numFmtId="0" fontId="15" fillId="3" borderId="2" xfId="0" applyFont="1" applyFill="1" applyBorder="1" applyAlignment="1">
      <alignment horizontal="right"/>
    </xf>
    <xf numFmtId="0" fontId="15" fillId="3" borderId="3" xfId="0" applyFont="1" applyFill="1" applyBorder="1" applyAlignment="1">
      <alignment horizontal="right"/>
    </xf>
    <xf numFmtId="0" fontId="15" fillId="3" borderId="3" xfId="0" applyFont="1" applyFill="1" applyBorder="1"/>
    <xf numFmtId="5" fontId="15" fillId="3" borderId="3" xfId="0" applyNumberFormat="1" applyFont="1" applyFill="1" applyBorder="1" applyAlignment="1">
      <alignment horizontal="left"/>
    </xf>
    <xf numFmtId="5" fontId="15" fillId="3" borderId="4" xfId="0" applyNumberFormat="1" applyFont="1" applyFill="1" applyBorder="1"/>
    <xf numFmtId="0" fontId="18" fillId="3" borderId="5" xfId="0" applyFont="1" applyFill="1" applyBorder="1" applyAlignment="1">
      <alignment vertical="center" wrapText="1"/>
    </xf>
    <xf numFmtId="0" fontId="15" fillId="3" borderId="0" xfId="0" applyFont="1" applyFill="1"/>
    <xf numFmtId="5" fontId="15" fillId="3" borderId="6" xfId="0" applyNumberFormat="1" applyFont="1" applyFill="1" applyBorder="1"/>
    <xf numFmtId="0" fontId="15" fillId="3" borderId="5" xfId="0" applyFont="1" applyFill="1" applyBorder="1" applyAlignment="1">
      <alignment horizontal="left"/>
    </xf>
    <xf numFmtId="10" fontId="15" fillId="3" borderId="0" xfId="0" applyNumberFormat="1" applyFont="1" applyFill="1"/>
    <xf numFmtId="5" fontId="15" fillId="3" borderId="7" xfId="0" applyNumberFormat="1" applyFont="1" applyFill="1" applyBorder="1"/>
    <xf numFmtId="0" fontId="15" fillId="3" borderId="8" xfId="0" applyFont="1" applyFill="1" applyBorder="1" applyAlignment="1">
      <alignment horizontal="right"/>
    </xf>
    <xf numFmtId="0" fontId="15" fillId="3" borderId="1" xfId="0" applyFont="1" applyFill="1" applyBorder="1" applyAlignment="1">
      <alignment horizontal="left"/>
    </xf>
    <xf numFmtId="0" fontId="15" fillId="3" borderId="1" xfId="0" applyFont="1" applyFill="1" applyBorder="1"/>
    <xf numFmtId="10" fontId="15" fillId="3" borderId="1" xfId="0" applyNumberFormat="1" applyFont="1" applyFill="1" applyBorder="1"/>
    <xf numFmtId="0" fontId="22" fillId="4" borderId="0" xfId="0" applyFont="1" applyFill="1" applyAlignment="1">
      <alignment horizontal="right" vertical="center" wrapText="1"/>
    </xf>
    <xf numFmtId="0" fontId="23" fillId="5" borderId="0" xfId="0" applyFont="1" applyFill="1" applyAlignment="1">
      <alignment vertical="center" wrapText="1"/>
    </xf>
    <xf numFmtId="0" fontId="22" fillId="4" borderId="0" xfId="0" applyFont="1" applyFill="1" applyAlignment="1">
      <alignment horizontal="left" vertical="center" wrapText="1"/>
    </xf>
    <xf numFmtId="10" fontId="22" fillId="4" borderId="0" xfId="0" applyNumberFormat="1" applyFont="1" applyFill="1" applyAlignment="1">
      <alignment horizontal="right" vertical="center" wrapText="1"/>
    </xf>
    <xf numFmtId="0" fontId="22" fillId="4" borderId="0" xfId="0" applyFont="1" applyFill="1" applyAlignment="1">
      <alignment vertical="center" wrapText="1"/>
    </xf>
    <xf numFmtId="0" fontId="23" fillId="5" borderId="0" xfId="0" applyFont="1" applyFill="1" applyAlignment="1">
      <alignment horizontal="left" vertical="center" wrapText="1"/>
    </xf>
    <xf numFmtId="0" fontId="23" fillId="5" borderId="0" xfId="0" applyFont="1" applyFill="1" applyAlignment="1">
      <alignment horizontal="center" vertical="center" wrapText="1"/>
    </xf>
    <xf numFmtId="0" fontId="15" fillId="2" borderId="5" xfId="0" applyFont="1" applyFill="1" applyBorder="1" applyAlignment="1">
      <alignment horizontal="left" indent="2"/>
    </xf>
    <xf numFmtId="0" fontId="15" fillId="2" borderId="0" xfId="0" applyFont="1" applyFill="1"/>
    <xf numFmtId="5" fontId="15" fillId="2" borderId="6" xfId="0" applyNumberFormat="1" applyFont="1" applyFill="1" applyBorder="1"/>
    <xf numFmtId="0" fontId="15" fillId="2" borderId="5" xfId="0" applyFont="1" applyFill="1" applyBorder="1" applyAlignment="1">
      <alignment horizontal="right"/>
    </xf>
    <xf numFmtId="0" fontId="15" fillId="2" borderId="0" xfId="0" applyFont="1" applyFill="1" applyAlignment="1">
      <alignment horizontal="left"/>
    </xf>
    <xf numFmtId="10" fontId="15" fillId="2" borderId="0" xfId="1" applyNumberFormat="1" applyFont="1" applyFill="1" applyBorder="1"/>
    <xf numFmtId="10" fontId="15" fillId="2" borderId="0" xfId="0" applyNumberFormat="1" applyFont="1" applyFill="1"/>
    <xf numFmtId="10" fontId="15" fillId="2" borderId="1" xfId="1" applyNumberFormat="1" applyFont="1" applyFill="1" applyBorder="1"/>
    <xf numFmtId="5" fontId="15" fillId="2" borderId="7" xfId="0" applyNumberFormat="1" applyFont="1" applyFill="1" applyBorder="1"/>
    <xf numFmtId="0" fontId="24" fillId="2" borderId="5" xfId="0" applyFont="1" applyFill="1" applyBorder="1" applyAlignment="1">
      <alignment horizontal="right"/>
    </xf>
    <xf numFmtId="0" fontId="20" fillId="2" borderId="0" xfId="0" applyFont="1" applyFill="1" applyAlignment="1">
      <alignment horizontal="left"/>
    </xf>
    <xf numFmtId="0" fontId="20" fillId="2" borderId="0" xfId="0" applyFont="1" applyFill="1"/>
    <xf numFmtId="10" fontId="20" fillId="2" borderId="0" xfId="0" applyNumberFormat="1" applyFont="1" applyFill="1"/>
    <xf numFmtId="5" fontId="24" fillId="2" borderId="6" xfId="0" applyNumberFormat="1" applyFont="1" applyFill="1" applyBorder="1"/>
    <xf numFmtId="0" fontId="19" fillId="0" borderId="0" xfId="0" applyFont="1" applyAlignment="1">
      <alignment horizontal="center"/>
    </xf>
    <xf numFmtId="0" fontId="23" fillId="0" borderId="0" xfId="0" applyFont="1" applyAlignment="1">
      <alignment vertical="center" wrapText="1"/>
    </xf>
    <xf numFmtId="0" fontId="19" fillId="6" borderId="0" xfId="0" applyFont="1" applyFill="1" applyAlignment="1">
      <alignment horizontal="center" wrapText="1"/>
    </xf>
    <xf numFmtId="0" fontId="10" fillId="0" borderId="0" xfId="0" applyFont="1" applyAlignment="1">
      <alignment horizontal="center" vertical="top" wrapText="1"/>
    </xf>
    <xf numFmtId="0" fontId="1" fillId="0" borderId="0" xfId="0" applyFont="1" applyAlignment="1">
      <alignment horizontal="center" vertical="top" wrapText="1"/>
    </xf>
    <xf numFmtId="0" fontId="16" fillId="0" borderId="3" xfId="0" applyFont="1" applyBorder="1" applyAlignment="1">
      <alignment horizontal="right" vertical="center" indent="1"/>
    </xf>
    <xf numFmtId="0" fontId="8" fillId="0" borderId="0" xfId="0" applyFont="1" applyAlignment="1">
      <alignment horizontal="center" vertical="top" wrapText="1"/>
    </xf>
    <xf numFmtId="0" fontId="22" fillId="4" borderId="0" xfId="0" applyFont="1" applyFill="1" applyAlignment="1">
      <alignment horizontal="center" vertical="center" wrapText="1"/>
    </xf>
    <xf numFmtId="0" fontId="19" fillId="0" borderId="0" xfId="0" applyFont="1" applyAlignment="1">
      <alignment horizontal="center"/>
    </xf>
  </cellXfs>
  <cellStyles count="2">
    <cellStyle name="Normal" xfId="0" builtinId="0"/>
    <cellStyle name="Percent 10" xfId="1" xr:uid="{0D5A8BD9-F621-4A6D-A1AC-CA69513F94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1083529</xdr:colOff>
      <xdr:row>0</xdr:row>
      <xdr:rowOff>1097280</xdr:rowOff>
    </xdr:to>
    <xdr:pic>
      <xdr:nvPicPr>
        <xdr:cNvPr id="2" name="Picture 1">
          <a:extLst>
            <a:ext uri="{FF2B5EF4-FFF2-40B4-BE49-F238E27FC236}">
              <a16:creationId xmlns:a16="http://schemas.microsoft.com/office/drawing/2014/main" id="{B57C8114-1B94-4018-900B-E89028F616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3529" cy="10972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BD3D1-708F-4636-89AD-E1D1863498ED}">
  <sheetPr>
    <tabColor theme="5" tint="0.79998168889431442"/>
  </sheetPr>
  <dimension ref="A1:V50"/>
  <sheetViews>
    <sheetView tabSelected="1" workbookViewId="0">
      <selection activeCell="D20" sqref="D20"/>
    </sheetView>
  </sheetViews>
  <sheetFormatPr defaultColWidth="8.88671875" defaultRowHeight="15"/>
  <cols>
    <col min="1" max="1" width="23.33203125" style="1" customWidth="1"/>
    <col min="2" max="2" width="21.77734375" style="1" customWidth="1"/>
    <col min="3" max="3" width="6.77734375" style="1" customWidth="1"/>
    <col min="4" max="4" width="5.44140625" style="1" bestFit="1" customWidth="1"/>
    <col min="5" max="5" width="4.77734375" style="1" customWidth="1"/>
    <col min="6" max="6" width="10.77734375" style="1" customWidth="1"/>
    <col min="7" max="7" width="8.88671875" style="1"/>
    <col min="8" max="9" width="0" style="1" hidden="1" customWidth="1"/>
    <col min="10" max="16384" width="8.88671875" style="1"/>
  </cols>
  <sheetData>
    <row r="1" spans="1:7" ht="90" customHeight="1">
      <c r="A1" s="76" t="s">
        <v>0</v>
      </c>
      <c r="B1" s="77"/>
      <c r="C1" s="77"/>
      <c r="D1" s="77"/>
      <c r="E1" s="77"/>
      <c r="F1" s="77"/>
    </row>
    <row r="2" spans="1:7" ht="15.75">
      <c r="A2" s="79"/>
      <c r="B2" s="77"/>
      <c r="C2" s="77"/>
      <c r="D2" s="77"/>
      <c r="E2" s="77"/>
      <c r="F2" s="77"/>
    </row>
    <row r="3" spans="1:7" ht="15" customHeight="1">
      <c r="A3" s="11" t="s">
        <v>1</v>
      </c>
      <c r="B3" s="12"/>
      <c r="C3" s="12"/>
      <c r="D3" s="12"/>
      <c r="E3" s="12"/>
      <c r="F3" s="12"/>
      <c r="G3" s="2"/>
    </row>
    <row r="4" spans="1:7" ht="15" customHeight="1">
      <c r="A4" s="3"/>
      <c r="B4" s="4"/>
      <c r="C4" s="4"/>
      <c r="D4" s="4"/>
      <c r="E4" s="4"/>
      <c r="F4" s="4"/>
      <c r="G4" s="2"/>
    </row>
    <row r="5" spans="1:7" s="5" customFormat="1" ht="15.75" customHeight="1">
      <c r="A5" s="56" t="s">
        <v>2</v>
      </c>
      <c r="B5" s="57"/>
      <c r="C5" s="53"/>
      <c r="D5" s="80" t="s">
        <v>3</v>
      </c>
      <c r="E5" s="80"/>
      <c r="F5" s="53" t="s">
        <v>4</v>
      </c>
    </row>
    <row r="6" spans="1:7" s="5" customFormat="1" ht="15" customHeight="1">
      <c r="A6" s="56" t="s">
        <v>5</v>
      </c>
      <c r="B6" s="57"/>
      <c r="C6" s="53"/>
      <c r="D6" s="80" t="s">
        <v>6</v>
      </c>
      <c r="E6" s="80"/>
      <c r="F6" s="53"/>
    </row>
    <row r="7" spans="1:7" s="5" customFormat="1" ht="15" customHeight="1">
      <c r="A7" s="56" t="s">
        <v>7</v>
      </c>
      <c r="B7" s="57"/>
      <c r="C7" s="53"/>
      <c r="D7" s="56"/>
      <c r="E7" s="56"/>
      <c r="F7" s="53"/>
    </row>
    <row r="8" spans="1:7" s="5" customFormat="1" ht="15" customHeight="1">
      <c r="A8" s="56" t="s">
        <v>8</v>
      </c>
      <c r="B8" s="57"/>
      <c r="C8" s="53"/>
      <c r="D8" s="56"/>
      <c r="E8" s="56"/>
      <c r="F8" s="53"/>
    </row>
    <row r="9" spans="1:7" s="5" customFormat="1" ht="15" customHeight="1"/>
    <row r="10" spans="1:7" s="6" customFormat="1" ht="16.5">
      <c r="A10" s="56" t="s">
        <v>9</v>
      </c>
      <c r="B10" s="74"/>
      <c r="C10" s="53"/>
      <c r="D10" s="7"/>
    </row>
    <row r="11" spans="1:7" s="6" customFormat="1" ht="13.5">
      <c r="A11" s="37" t="s">
        <v>10</v>
      </c>
      <c r="B11" s="38" t="s">
        <v>11</v>
      </c>
      <c r="C11" s="39">
        <v>6</v>
      </c>
      <c r="D11" s="40"/>
      <c r="E11" s="39"/>
      <c r="F11" s="41">
        <f>ROUND(C10*C11,0)</f>
        <v>0</v>
      </c>
    </row>
    <row r="12" spans="1:7" s="6" customFormat="1" ht="13.5">
      <c r="A12" s="42" t="s">
        <v>12</v>
      </c>
      <c r="B12" s="43"/>
      <c r="C12" s="43"/>
      <c r="D12" s="35">
        <v>6.2E-2</v>
      </c>
      <c r="E12" s="43"/>
      <c r="F12" s="44">
        <f>ROUND(+$F$11*D12,0)</f>
        <v>0</v>
      </c>
    </row>
    <row r="13" spans="1:7" s="6" customFormat="1" ht="13.5">
      <c r="A13" s="45" t="s">
        <v>13</v>
      </c>
      <c r="B13" s="43"/>
      <c r="C13" s="43"/>
      <c r="D13" s="35">
        <v>1.0800000000000001E-2</v>
      </c>
      <c r="E13" s="43"/>
      <c r="F13" s="44">
        <f t="shared" ref="F13:F19" si="0">ROUND(+$F$11*D13,0)</f>
        <v>0</v>
      </c>
    </row>
    <row r="14" spans="1:7" s="6" customFormat="1" ht="13.5">
      <c r="A14" s="45" t="s">
        <v>14</v>
      </c>
      <c r="B14" s="43"/>
      <c r="C14" s="43"/>
      <c r="D14" s="35">
        <v>0.2029</v>
      </c>
      <c r="E14" s="43"/>
      <c r="F14" s="44">
        <f t="shared" si="0"/>
        <v>0</v>
      </c>
    </row>
    <row r="15" spans="1:7" s="6" customFormat="1" ht="13.5">
      <c r="A15" s="45" t="s">
        <v>15</v>
      </c>
      <c r="B15" s="43"/>
      <c r="C15" s="43"/>
      <c r="D15" s="35">
        <v>0.31419999999999998</v>
      </c>
      <c r="E15" s="43"/>
      <c r="F15" s="44">
        <f t="shared" si="0"/>
        <v>0</v>
      </c>
    </row>
    <row r="16" spans="1:7" s="6" customFormat="1" ht="13.5">
      <c r="A16" s="45" t="s">
        <v>16</v>
      </c>
      <c r="B16" s="43"/>
      <c r="C16" s="43"/>
      <c r="D16" s="46">
        <v>4.0000000000000002E-4</v>
      </c>
      <c r="E16" s="43"/>
      <c r="F16" s="44">
        <f t="shared" si="0"/>
        <v>0</v>
      </c>
    </row>
    <row r="17" spans="1:22" s="6" customFormat="1" ht="13.5">
      <c r="A17" s="45" t="s">
        <v>17</v>
      </c>
      <c r="B17" s="43"/>
      <c r="C17" s="43"/>
      <c r="D17" s="35">
        <v>1.4500000000000001E-2</v>
      </c>
      <c r="E17" s="43"/>
      <c r="F17" s="44">
        <f t="shared" si="0"/>
        <v>0</v>
      </c>
    </row>
    <row r="18" spans="1:22" s="6" customFormat="1" ht="13.5">
      <c r="A18" s="45" t="s">
        <v>18</v>
      </c>
      <c r="B18" s="43"/>
      <c r="C18" s="43"/>
      <c r="D18" s="35">
        <v>8.9999999999999998E-4</v>
      </c>
      <c r="E18" s="43"/>
      <c r="F18" s="44">
        <f t="shared" si="0"/>
        <v>0</v>
      </c>
    </row>
    <row r="19" spans="1:22" s="6" customFormat="1" ht="13.5">
      <c r="A19" s="45" t="s">
        <v>19</v>
      </c>
      <c r="B19" s="43"/>
      <c r="C19" s="43"/>
      <c r="D19" s="36">
        <v>4.0000000000000002E-4</v>
      </c>
      <c r="E19" s="43"/>
      <c r="F19" s="47">
        <f t="shared" si="0"/>
        <v>0</v>
      </c>
    </row>
    <row r="20" spans="1:22" s="6" customFormat="1" ht="13.5">
      <c r="A20" s="48" t="s">
        <v>20</v>
      </c>
      <c r="B20" s="49"/>
      <c r="C20" s="50"/>
      <c r="D20" s="51">
        <f>SUM(D12:D19)</f>
        <v>0.60609999999999986</v>
      </c>
      <c r="E20" s="50"/>
      <c r="F20" s="47">
        <f>SUM(F11:F19)</f>
        <v>0</v>
      </c>
    </row>
    <row r="21" spans="1:22" s="6" customFormat="1" ht="15.75">
      <c r="A21" s="14"/>
      <c r="B21" s="13"/>
      <c r="C21" s="13"/>
      <c r="D21" s="15"/>
      <c r="E21" s="13"/>
      <c r="F21" s="30"/>
      <c r="L21" s="79"/>
      <c r="M21" s="77"/>
      <c r="N21" s="77"/>
      <c r="O21" s="77"/>
      <c r="P21" s="77"/>
      <c r="Q21" s="77"/>
    </row>
    <row r="22" spans="1:22" s="6" customFormat="1" ht="13.5">
      <c r="A22" s="14"/>
      <c r="B22" s="13"/>
      <c r="C22" s="13"/>
      <c r="D22" s="16"/>
      <c r="E22" s="13"/>
      <c r="F22" s="17"/>
    </row>
    <row r="23" spans="1:22" s="5" customFormat="1" ht="16.5">
      <c r="A23" s="52" t="s">
        <v>21</v>
      </c>
      <c r="B23" s="58"/>
      <c r="C23" s="54" t="s">
        <v>22</v>
      </c>
      <c r="D23" s="55">
        <f>ROUND(SUM(B23/15),5)</f>
        <v>0</v>
      </c>
      <c r="E23" s="52" t="s">
        <v>23</v>
      </c>
      <c r="F23" s="52"/>
      <c r="K23" s="31"/>
    </row>
    <row r="24" spans="1:22" s="5" customFormat="1" ht="16.5">
      <c r="A24" s="18" t="s">
        <v>24</v>
      </c>
      <c r="B24" s="19"/>
      <c r="C24" s="19"/>
      <c r="D24" s="19"/>
      <c r="E24" s="19"/>
      <c r="F24" s="20">
        <f>ROUND(D23*F11,0)</f>
        <v>0</v>
      </c>
      <c r="K24" s="31"/>
    </row>
    <row r="25" spans="1:22" s="8" customFormat="1" ht="15" customHeight="1">
      <c r="A25" s="21"/>
      <c r="B25" s="19"/>
      <c r="C25" s="19"/>
      <c r="D25" s="19"/>
      <c r="E25" s="19"/>
      <c r="F25" s="22"/>
      <c r="H25" s="9" t="s">
        <v>25</v>
      </c>
      <c r="Q25" s="81"/>
      <c r="R25" s="81"/>
      <c r="S25" s="81"/>
      <c r="T25" s="81"/>
      <c r="U25" s="81"/>
      <c r="V25" s="81"/>
    </row>
    <row r="26" spans="1:22" s="8" customFormat="1" ht="15" customHeight="1">
      <c r="A26" s="59" t="s">
        <v>26</v>
      </c>
      <c r="B26" s="60"/>
      <c r="C26" s="60"/>
      <c r="D26" s="60"/>
      <c r="E26" s="60"/>
      <c r="F26" s="61"/>
      <c r="Q26" s="81"/>
      <c r="R26" s="81"/>
      <c r="S26" s="81"/>
      <c r="T26" s="81"/>
      <c r="U26" s="81"/>
      <c r="V26" s="81"/>
    </row>
    <row r="27" spans="1:22" s="8" customFormat="1" ht="15" customHeight="1">
      <c r="A27" s="62" t="s">
        <v>27</v>
      </c>
      <c r="B27" s="63" t="s">
        <v>28</v>
      </c>
      <c r="C27" s="60"/>
      <c r="D27" s="64">
        <f>D12</f>
        <v>6.2E-2</v>
      </c>
      <c r="E27" s="60"/>
      <c r="F27" s="61">
        <f>ROUND(+$F$24*D27,0)</f>
        <v>0</v>
      </c>
      <c r="Q27" s="81"/>
      <c r="R27" s="81"/>
      <c r="S27" s="81"/>
      <c r="T27" s="81"/>
      <c r="U27" s="81"/>
      <c r="V27" s="81"/>
    </row>
    <row r="28" spans="1:22" s="5" customFormat="1" ht="15" customHeight="1">
      <c r="A28" s="62" t="s">
        <v>29</v>
      </c>
      <c r="B28" s="63" t="s">
        <v>30</v>
      </c>
      <c r="C28" s="60"/>
      <c r="D28" s="64">
        <f>D13</f>
        <v>1.0800000000000001E-2</v>
      </c>
      <c r="E28" s="60"/>
      <c r="F28" s="61">
        <f t="shared" ref="F28:F34" si="1">ROUND(+$F$24*D28,0)</f>
        <v>0</v>
      </c>
    </row>
    <row r="29" spans="1:22" s="5" customFormat="1">
      <c r="A29" s="62" t="s">
        <v>31</v>
      </c>
      <c r="B29" s="63" t="s">
        <v>32</v>
      </c>
      <c r="C29" s="60"/>
      <c r="D29" s="64">
        <f>D14</f>
        <v>0.2029</v>
      </c>
      <c r="E29" s="60"/>
      <c r="F29" s="61">
        <f t="shared" si="1"/>
        <v>0</v>
      </c>
    </row>
    <row r="30" spans="1:22" s="5" customFormat="1">
      <c r="A30" s="62" t="s">
        <v>33</v>
      </c>
      <c r="B30" s="63" t="s">
        <v>34</v>
      </c>
      <c r="C30" s="60"/>
      <c r="D30" s="64">
        <f>D15</f>
        <v>0.31419999999999998</v>
      </c>
      <c r="E30" s="60"/>
      <c r="F30" s="61">
        <f t="shared" si="1"/>
        <v>0</v>
      </c>
    </row>
    <row r="31" spans="1:22" s="5" customFormat="1">
      <c r="A31" s="62" t="s">
        <v>35</v>
      </c>
      <c r="B31" s="63" t="s">
        <v>36</v>
      </c>
      <c r="C31" s="60"/>
      <c r="D31" s="65">
        <f>D16</f>
        <v>4.0000000000000002E-4</v>
      </c>
      <c r="E31" s="60"/>
      <c r="F31" s="61">
        <f t="shared" si="1"/>
        <v>0</v>
      </c>
    </row>
    <row r="32" spans="1:22" s="5" customFormat="1">
      <c r="A32" s="62" t="s">
        <v>37</v>
      </c>
      <c r="B32" s="63" t="s">
        <v>38</v>
      </c>
      <c r="C32" s="60"/>
      <c r="D32" s="64">
        <f>D17</f>
        <v>1.4500000000000001E-2</v>
      </c>
      <c r="E32" s="60"/>
      <c r="F32" s="61">
        <f t="shared" si="1"/>
        <v>0</v>
      </c>
    </row>
    <row r="33" spans="1:22" s="5" customFormat="1">
      <c r="A33" s="62" t="s">
        <v>39</v>
      </c>
      <c r="B33" s="63" t="s">
        <v>40</v>
      </c>
      <c r="C33" s="60"/>
      <c r="D33" s="64">
        <f>D18</f>
        <v>8.9999999999999998E-4</v>
      </c>
      <c r="E33" s="60"/>
      <c r="F33" s="61">
        <f t="shared" si="1"/>
        <v>0</v>
      </c>
    </row>
    <row r="34" spans="1:22" s="5" customFormat="1">
      <c r="A34" s="62" t="s">
        <v>41</v>
      </c>
      <c r="B34" s="63" t="s">
        <v>42</v>
      </c>
      <c r="C34" s="60"/>
      <c r="D34" s="66">
        <f>D19</f>
        <v>4.0000000000000002E-4</v>
      </c>
      <c r="E34" s="60"/>
      <c r="F34" s="67">
        <f t="shared" si="1"/>
        <v>0</v>
      </c>
    </row>
    <row r="35" spans="1:22" s="5" customFormat="1">
      <c r="A35" s="68" t="s">
        <v>43</v>
      </c>
      <c r="B35" s="69"/>
      <c r="C35" s="70"/>
      <c r="D35" s="71">
        <f>SUM(D27:D34)</f>
        <v>0.60609999999999986</v>
      </c>
      <c r="E35" s="70"/>
      <c r="F35" s="72">
        <f>SUM(F27:F34)</f>
        <v>0</v>
      </c>
    </row>
    <row r="36" spans="1:22" s="5" customFormat="1" ht="16.5">
      <c r="A36" s="24"/>
      <c r="B36" s="33"/>
      <c r="C36" s="34"/>
      <c r="D36" s="34"/>
      <c r="E36" s="34"/>
      <c r="F36" s="23"/>
    </row>
    <row r="37" spans="1:22" s="8" customFormat="1" ht="15" customHeight="1">
      <c r="A37" s="78" t="s">
        <v>44</v>
      </c>
      <c r="B37" s="78"/>
      <c r="C37" s="78"/>
      <c r="D37" s="78"/>
      <c r="E37" s="78"/>
      <c r="F37" s="32">
        <f>SUM(F24+F35)</f>
        <v>0</v>
      </c>
    </row>
    <row r="38" spans="1:22" s="5" customFormat="1" ht="9.9499999999999993" customHeight="1">
      <c r="A38" s="13"/>
      <c r="B38" s="14"/>
      <c r="C38" s="13"/>
      <c r="D38" s="13"/>
      <c r="E38" s="26"/>
      <c r="F38" s="25"/>
    </row>
    <row r="39" spans="1:22" s="10" customFormat="1" ht="14.25">
      <c r="A39" s="75" t="s">
        <v>45</v>
      </c>
      <c r="B39" s="75"/>
      <c r="C39" s="75"/>
      <c r="D39" s="75"/>
      <c r="E39" s="75"/>
      <c r="F39" s="75"/>
    </row>
    <row r="40" spans="1:22" s="10" customFormat="1" ht="14.25">
      <c r="A40" s="75"/>
      <c r="B40" s="75"/>
      <c r="C40" s="75"/>
      <c r="D40" s="75"/>
      <c r="E40" s="75"/>
      <c r="F40" s="75"/>
    </row>
    <row r="41" spans="1:22" s="6" customFormat="1" ht="17.25" customHeight="1">
      <c r="A41" s="75"/>
      <c r="B41" s="75"/>
      <c r="C41" s="75"/>
      <c r="D41" s="75"/>
      <c r="E41" s="75"/>
      <c r="F41" s="75"/>
      <c r="Q41" s="81"/>
      <c r="R41" s="81"/>
      <c r="S41" s="81"/>
      <c r="T41" s="81"/>
      <c r="U41" s="81"/>
      <c r="V41" s="81"/>
    </row>
    <row r="42" spans="1:22" s="6" customFormat="1" ht="27" customHeight="1">
      <c r="A42" s="75"/>
      <c r="B42" s="75"/>
      <c r="C42" s="75"/>
      <c r="D42" s="75"/>
      <c r="E42" s="75"/>
      <c r="F42" s="75"/>
      <c r="Q42" s="73"/>
      <c r="R42" s="73"/>
      <c r="S42" s="73"/>
      <c r="T42" s="73"/>
      <c r="U42" s="73"/>
      <c r="V42" s="73"/>
    </row>
    <row r="43" spans="1:22" s="6" customFormat="1" ht="22.5" customHeight="1">
      <c r="A43" s="13"/>
      <c r="B43" s="14"/>
      <c r="C43" s="13"/>
      <c r="D43" s="13"/>
      <c r="E43" s="13"/>
      <c r="F43" s="14"/>
    </row>
    <row r="44" spans="1:22" s="6" customFormat="1" ht="22.5" customHeight="1">
      <c r="A44" s="13"/>
      <c r="B44" s="13"/>
      <c r="C44" s="13"/>
      <c r="D44" s="13"/>
      <c r="E44" s="13"/>
      <c r="F44" s="14"/>
    </row>
    <row r="45" spans="1:22" s="6" customFormat="1" ht="13.5">
      <c r="A45" s="13"/>
      <c r="B45" s="13"/>
      <c r="C45" s="13"/>
      <c r="D45" s="13"/>
      <c r="E45" s="13"/>
      <c r="F45" s="13"/>
    </row>
    <row r="46" spans="1:22" s="6" customFormat="1" ht="13.5">
      <c r="A46" s="27"/>
      <c r="B46" s="13"/>
      <c r="C46" s="13"/>
      <c r="D46" s="13"/>
      <c r="E46" s="13"/>
      <c r="F46" s="13"/>
    </row>
    <row r="47" spans="1:22" s="6" customFormat="1" ht="16.5">
      <c r="A47" s="27"/>
      <c r="B47" s="28"/>
      <c r="C47" s="28"/>
      <c r="D47" s="28"/>
      <c r="E47" s="28"/>
      <c r="F47" s="28"/>
    </row>
    <row r="48" spans="1:22" s="6" customFormat="1" ht="16.5">
      <c r="A48" s="28"/>
      <c r="B48" s="28"/>
      <c r="C48" s="28"/>
      <c r="D48" s="28"/>
      <c r="E48" s="28"/>
      <c r="F48" s="28"/>
    </row>
    <row r="49" spans="1:6" s="5" customFormat="1" ht="12" customHeight="1">
      <c r="A49" s="29"/>
      <c r="B49" s="29"/>
      <c r="C49" s="29"/>
      <c r="D49" s="29"/>
      <c r="E49" s="29"/>
      <c r="F49" s="29"/>
    </row>
    <row r="50" spans="1:6" s="5" customFormat="1" ht="16.5">
      <c r="A50" s="28"/>
      <c r="B50" s="29"/>
      <c r="C50" s="29"/>
      <c r="D50" s="29"/>
      <c r="E50" s="29"/>
      <c r="F50" s="29"/>
    </row>
  </sheetData>
  <mergeCells count="11">
    <mergeCell ref="L21:Q21"/>
    <mergeCell ref="Q25:V25"/>
    <mergeCell ref="Q26:V26"/>
    <mergeCell ref="Q27:V27"/>
    <mergeCell ref="Q41:V41"/>
    <mergeCell ref="A39:F42"/>
    <mergeCell ref="A1:F1"/>
    <mergeCell ref="A37:E37"/>
    <mergeCell ref="A2:F2"/>
    <mergeCell ref="D6:E6"/>
    <mergeCell ref="D5:E5"/>
  </mergeCells>
  <printOptions horizontalCentered="1"/>
  <pageMargins left="0.25" right="0.25" top="0.75" bottom="0.75" header="0.3" footer="0.3"/>
  <pageSetup scale="9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53C66BDF5C874F9B32D0F5CA9855B1" ma:contentTypeVersion="10" ma:contentTypeDescription="Create a new document." ma:contentTypeScope="" ma:versionID="805f5771ca84c061dc4d60a0e1fb429b">
  <xsd:schema xmlns:xsd="http://www.w3.org/2001/XMLSchema" xmlns:xs="http://www.w3.org/2001/XMLSchema" xmlns:p="http://schemas.microsoft.com/office/2006/metadata/properties" xmlns:ns2="bf6fb43c-f304-4e3a-8fa2-b8e2002b1c70" xmlns:ns3="38510f16-c35e-4377-bc7a-5783c8592724" targetNamespace="http://schemas.microsoft.com/office/2006/metadata/properties" ma:root="true" ma:fieldsID="889d7f5dabe907da729e2193c4d32fef" ns2:_="" ns3:_="">
    <xsd:import namespace="bf6fb43c-f304-4e3a-8fa2-b8e2002b1c70"/>
    <xsd:import namespace="38510f16-c35e-4377-bc7a-5783c85927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6fb43c-f304-4e3a-8fa2-b8e2002b1c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510f16-c35e-4377-bc7a-5783c859272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DE62E9-C6B3-4D9F-9029-0B31AD44D283}"/>
</file>

<file path=customXml/itemProps2.xml><?xml version="1.0" encoding="utf-8"?>
<ds:datastoreItem xmlns:ds="http://schemas.openxmlformats.org/officeDocument/2006/customXml" ds:itemID="{5CEA2F87-C89E-416D-B5EB-B7B732FF0251}"/>
</file>

<file path=customXml/itemProps3.xml><?xml version="1.0" encoding="utf-8"?>
<ds:datastoreItem xmlns:ds="http://schemas.openxmlformats.org/officeDocument/2006/customXml" ds:itemID="{3C3AC0BA-ED8D-4BAF-8B78-D2A2F3DB6D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Karla Estefania</dc:creator>
  <cp:keywords/>
  <dc:description/>
  <cp:lastModifiedBy>Barber, Leigh</cp:lastModifiedBy>
  <cp:revision/>
  <dcterms:created xsi:type="dcterms:W3CDTF">2024-04-05T15:41:54Z</dcterms:created>
  <dcterms:modified xsi:type="dcterms:W3CDTF">2025-08-01T18:00:15Z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0x0101009C53C66BDF5C874F9B32D0F5CA9855B1</vt:lpwstr>
  </property>
</Properties>
</file>